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D:\DATA BENCANA\"/>
    </mc:Choice>
  </mc:AlternateContent>
  <xr:revisionPtr revIDLastSave="0" documentId="13_ncr:1_{3E66AB90-60C4-4F29-B878-B3BFD15B72C3}" xr6:coauthVersionLast="45" xr6:coauthVersionMax="45" xr10:uidLastSave="{00000000-0000-0000-0000-000000000000}"/>
  <bookViews>
    <workbookView xWindow="-120" yWindow="-120" windowWidth="29040" windowHeight="15840" activeTab="12" xr2:uid="{7AFEE36E-441C-4C99-96DC-60CD1A6B7528}"/>
  </bookViews>
  <sheets>
    <sheet name="Januari" sheetId="13" r:id="rId1"/>
    <sheet name="Februari" sheetId="12" r:id="rId2"/>
    <sheet name="Maret" sheetId="21" r:id="rId3"/>
    <sheet name="April" sheetId="22" r:id="rId4"/>
    <sheet name="Mei" sheetId="23" r:id="rId5"/>
    <sheet name="Juni" sheetId="24" r:id="rId6"/>
    <sheet name="Juli" sheetId="25" r:id="rId7"/>
    <sheet name="Agst" sheetId="20" r:id="rId8"/>
    <sheet name="Sept" sheetId="18" r:id="rId9"/>
    <sheet name="Okt" sheetId="16" r:id="rId10"/>
    <sheet name="Nov" sheetId="17" r:id="rId11"/>
    <sheet name="Des" sheetId="15" r:id="rId12"/>
    <sheet name="Rekap" sheetId="2" r:id="rId13"/>
  </sheets>
  <externalReferences>
    <externalReference r:id="rId14"/>
  </externalReferenc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20" i="2" l="1"/>
  <c r="T19" i="2"/>
  <c r="S19" i="2"/>
  <c r="L19" i="2"/>
  <c r="K19" i="2"/>
  <c r="K20" i="2" s="1"/>
  <c r="J19" i="2"/>
  <c r="H19" i="2"/>
  <c r="F19" i="2"/>
  <c r="E19" i="2"/>
  <c r="D19" i="2"/>
  <c r="C19" i="2"/>
  <c r="L18" i="2"/>
  <c r="H18" i="2"/>
  <c r="F18" i="2"/>
  <c r="E18" i="2"/>
  <c r="D18" i="2"/>
  <c r="C18" i="2"/>
  <c r="U17" i="2"/>
  <c r="S17" i="2"/>
  <c r="L17" i="2"/>
  <c r="H17" i="2"/>
  <c r="F17" i="2"/>
  <c r="E17" i="2"/>
  <c r="T16" i="2"/>
  <c r="P16" i="2"/>
  <c r="L16" i="2"/>
  <c r="H16" i="2"/>
  <c r="F16" i="2"/>
  <c r="E16" i="2"/>
  <c r="F15" i="2"/>
  <c r="T13" i="2"/>
  <c r="P13" i="2"/>
  <c r="F13" i="2"/>
  <c r="T12" i="2"/>
  <c r="R12" i="2"/>
  <c r="R20" i="2" s="1"/>
  <c r="P12" i="2"/>
  <c r="P20" i="2" s="1"/>
  <c r="L12" i="2"/>
  <c r="F12" i="2"/>
  <c r="I11" i="2"/>
  <c r="H11" i="2"/>
  <c r="G11" i="2"/>
  <c r="F11" i="2"/>
  <c r="C11" i="2"/>
  <c r="T10" i="2"/>
  <c r="H10" i="2"/>
  <c r="G10" i="2"/>
  <c r="F10" i="2"/>
  <c r="E10" i="2"/>
  <c r="D10" i="2"/>
  <c r="C10" i="2"/>
  <c r="V9" i="2"/>
  <c r="U9" i="2"/>
  <c r="T9" i="2"/>
  <c r="S9" i="2"/>
  <c r="N9" i="2"/>
  <c r="N20" i="2" s="1"/>
  <c r="M9" i="2"/>
  <c r="M20" i="2" s="1"/>
  <c r="L9" i="2"/>
  <c r="L20" i="2" s="1"/>
  <c r="J9" i="2"/>
  <c r="J20" i="2" s="1"/>
  <c r="I9" i="2"/>
  <c r="I20" i="2" s="1"/>
  <c r="H9" i="2"/>
  <c r="G9" i="2"/>
  <c r="F9" i="2"/>
  <c r="E9" i="2"/>
  <c r="D9" i="2"/>
  <c r="D20" i="2" s="1"/>
  <c r="C9" i="2"/>
  <c r="V8" i="2"/>
  <c r="V20" i="2" s="1"/>
  <c r="U8" i="2"/>
  <c r="U20" i="2" s="1"/>
  <c r="T8" i="2"/>
  <c r="T20" i="2" s="1"/>
  <c r="S8" i="2"/>
  <c r="S20" i="2" s="1"/>
  <c r="O8" i="2"/>
  <c r="O20" i="2" s="1"/>
  <c r="H8" i="2"/>
  <c r="H20" i="2" s="1"/>
  <c r="G8" i="2"/>
  <c r="G20" i="2" s="1"/>
  <c r="F8" i="2"/>
  <c r="F20" i="2" s="1"/>
  <c r="E8" i="2"/>
  <c r="E20" i="2" s="1"/>
  <c r="C8" i="2"/>
  <c r="C20" i="2" s="1"/>
</calcChain>
</file>

<file path=xl/sharedStrings.xml><?xml version="1.0" encoding="utf-8"?>
<sst xmlns="http://schemas.openxmlformats.org/spreadsheetml/2006/main" count="1564" uniqueCount="858">
  <si>
    <t>REKAPITULASI KEJADIAN BENCANA DI KABUPATEN WONOSOBO</t>
  </si>
  <si>
    <t>BADAN PENANGGULANGAN BENCANA DAERAH KABUPATEN WONOSOBO</t>
  </si>
  <si>
    <t>WAKTU KEJADIAN</t>
  </si>
  <si>
    <t>JENIS KEJADIAN</t>
  </si>
  <si>
    <t>KORBAN</t>
  </si>
  <si>
    <t>KERUSAKAN</t>
  </si>
  <si>
    <t>KRONOLOGIS KEJADIAN</t>
  </si>
  <si>
    <t>PENANGANAN (oleh siapa, kendala, kebutuhan)</t>
  </si>
  <si>
    <t xml:space="preserve">TGL SURAT </t>
  </si>
  <si>
    <t>NAMA/UMUR</t>
  </si>
  <si>
    <t>Banjir</t>
  </si>
  <si>
    <t>Kebakaran</t>
  </si>
  <si>
    <t>Angin Puting Beliung</t>
  </si>
  <si>
    <t>Petir</t>
  </si>
  <si>
    <t>Penemuan Mayat</t>
  </si>
  <si>
    <t>Pohon tumbang</t>
  </si>
  <si>
    <t>Banjir Bandang</t>
  </si>
  <si>
    <t>KERUGIAN</t>
  </si>
  <si>
    <t>TAHUN 2019</t>
  </si>
  <si>
    <t>TOTAL</t>
  </si>
  <si>
    <t>Meninggal Dunia</t>
  </si>
  <si>
    <t>Hilang</t>
  </si>
  <si>
    <t>Mengungsi</t>
  </si>
  <si>
    <t>Rumah Roboh</t>
  </si>
  <si>
    <t xml:space="preserve">BULAN </t>
  </si>
  <si>
    <t>Januari</t>
  </si>
  <si>
    <t>Februari</t>
  </si>
  <si>
    <t>Minggu 6 Januari 2019</t>
  </si>
  <si>
    <t xml:space="preserve">tebing longsor ukuran p= 5 m, L =5 m, t=3,5 m menimpa rumah P. Sutoyo  </t>
  </si>
  <si>
    <t>ALAMAT</t>
  </si>
  <si>
    <t xml:space="preserve">Dsn. Plemburan RT. 06/08 Ds. Campursari Kec. Kejajar </t>
  </si>
  <si>
    <t>Rumah Bapak Sutoyo, P= 5m, L= 5m, T= 3,5m rumah rusak berat</t>
  </si>
  <si>
    <t>melaporkan kepada Bupati dan Dinas terkait, cek lokasi kejadian bencana alam, melakukan kerja bakti dan gotong royong perangkat desa dan masyarakat</t>
  </si>
  <si>
    <t xml:space="preserve">Sutoyo (35 th) rumah dihuni 4 orang, Pak Sutoyo, istri dan 2 anak </t>
  </si>
  <si>
    <t>Kamis 3 Januari 2019</t>
  </si>
  <si>
    <t>Dsn.Pencongan RT.02/06 Ds.Rimpak Kec.Sapuran-Wonosobo</t>
  </si>
  <si>
    <t>Bp.Nedi(50 th)Rumah dihuni 5 orang</t>
  </si>
  <si>
    <t>Rumah Bp.Nedi rumah rusak sedang (bagian dapur)</t>
  </si>
  <si>
    <t>Selasa 8 Januari 2019</t>
  </si>
  <si>
    <t>Dsn. Prumasan 01/01 Ds.Kalibening Kec.Sukoharjo-wonosobo</t>
  </si>
  <si>
    <t>Melaporkan kepada Bupati dan Dinas terkait,cek lokasi kejadian bencana alam,melakukan kerja bakti dan gotong royong perangkat desa dan masyarakat</t>
  </si>
  <si>
    <t>Rabu 9 Januari 2019</t>
  </si>
  <si>
    <t>Kamp.Pojok 01/04 Kel.Kramat Kec.Wonosobo</t>
  </si>
  <si>
    <t>Bp.Saryoto(pemilik Tanah dan Pemilik kandang)</t>
  </si>
  <si>
    <t>Tebing yang juram senghingga tanah longsor beserta pohon bambu yang lumayan banyak roboh</t>
  </si>
  <si>
    <t>Jumat, 11 Januari 2019</t>
  </si>
  <si>
    <t>Ds. Bejiarum Kec. Kertek Kab. Wonosobo</t>
  </si>
  <si>
    <t>Manisi (68)</t>
  </si>
  <si>
    <t>Tukiyo (48)</t>
  </si>
  <si>
    <t>KH. A. Nahrowi (76)</t>
  </si>
  <si>
    <t>Minarto (56)</t>
  </si>
  <si>
    <t>Warih (45)</t>
  </si>
  <si>
    <t>Suroso (53)</t>
  </si>
  <si>
    <t>terjadi angin puting beliung pukkul 14.00 di Ds. Bejiarum Kec. Kertek</t>
  </si>
  <si>
    <t>Selasa,15 Januari 2019</t>
  </si>
  <si>
    <t>Ny.Wiyarti, 65 Thn.</t>
  </si>
  <si>
    <t>Rumah habis terbakar karena arus pendek listrik</t>
  </si>
  <si>
    <t xml:space="preserve">Rumah beserta semua isi rumah habis terbakar diakibatkan terjadinya arus pendek jaringan listrik </t>
  </si>
  <si>
    <t>Jumat, 04 Januari 2019</t>
  </si>
  <si>
    <t>Kampung Kalikajar,kelurahan kalikajar,kec. Kalikajar,kab. Wonosobo</t>
  </si>
  <si>
    <t>Ibu Mutingah</t>
  </si>
  <si>
    <t>Hujan terus menerus sepanjang hari dengan lebat dengan kondisi tanah yang labil di samping rumah Ibu Mutingah dengan tinggi 4 meter dan lebar 10 meter mengalami longsor,senghingga menimpa kandang sapi dan apabila tidak segera tidak ditangani menyebabkan rumah Ibu Mutingah ambruk.</t>
  </si>
  <si>
    <t>Rumah Ibu Mutingah dengan tinggi 4 meter dan lebar 10 meter mengalami longgsor menimpa kandang sapi</t>
  </si>
  <si>
    <t>Rabu,16 Januari 2019</t>
  </si>
  <si>
    <t>Dsn.Taraja Rt.04 Rw.08, Kelurahan pager kukuh kec. Wonosobo</t>
  </si>
  <si>
    <t>Ibu ngadiah, 56 Thn.</t>
  </si>
  <si>
    <t>Bangunan rumah yang rusak bagian dapur,kamar tidur dan kamar mandi ukuran 8x4 m.</t>
  </si>
  <si>
    <t xml:space="preserve"> Pada jam 01.00 WIB,dini hari  hujan lebat,yang mengguyur tebing pekarangan pada jam 02.00 WIB, tanah tersebut longsor menimpa sebagian bangunan rumah milik Ibu ngadiah/Yanto (ALM)</t>
  </si>
  <si>
    <t>Rabu,23 januari 2019</t>
  </si>
  <si>
    <t>Desa Simbarejo Rt.04 Rw 01,Kec.Selomerto</t>
  </si>
  <si>
    <t>Bangunan kamar dan dapur hampir seluruhnya rusak terbakar selain itu hampir seluruhnya rusak selian itu perkakas rumah tangga dan seluruh barang di kamar seperti almari,kasur,meja,kursi tidak diselamatkan</t>
  </si>
  <si>
    <t>Tiba-tiba terdapat asap yang membesar dari rumah korban tepatnya dari kamar kosong yang terkunci.Warga setempat segera mendombrak jendela kamar untuk memadamkan api dan barang-barang untuk diselamatkan.</t>
  </si>
  <si>
    <t>Kamis,17 januari 2019</t>
  </si>
  <si>
    <t>Akibat hujan terus menerus dengan intensitas tinggi,04.15 WIB,rumah Bp.siswadi,Bp.Salim,Bp Muhyanto,Bp Nasihin,Bp.Tohir, tertimpa longsoran senghingga rumah rusak dan jalan Silulan dan Kedung bulu Rt 04 Ambles</t>
  </si>
  <si>
    <t>Akibat hujan terus menerus dengan intensitas tinggi telah terjadi tanah longgsor menimpa rumah dan jalan amblas</t>
  </si>
  <si>
    <t>Senin,14 januari 2019</t>
  </si>
  <si>
    <t>Dsn.Kedon,Desa kaliwuluh kec.Kepil</t>
  </si>
  <si>
    <t>Bp.Wahyudi dan Bp Ashari</t>
  </si>
  <si>
    <t>Angin kencang mengakibatkan atap rumah rusak lantai dua yang baru dibangun rusak parah satu bagian atas</t>
  </si>
  <si>
    <t>Hujan deras dan angin kencang menyebapkan atap rumah disalah satu lantai 2 milik Bp.Wahyudi lepas terbawa angin yang berterbangan hingga jauh.Air hujan masuk keruangan tersebut dan mengalir kelantai dasar.Demikian atap rumah Bp.Ashari ysng saat itu bersamaan lepas terbawa angin dan salah satunya dindingnya roboh karena belum permanen</t>
  </si>
  <si>
    <t>Dsn. Mutasisari Rt.01 Rw.01.Desa Mutisari Kec. Watumalang</t>
  </si>
  <si>
    <t xml:space="preserve"> Selasa, 15 januari 2019</t>
  </si>
  <si>
    <t>Ds. Jengkol RT 17/ RW 07 Ds. Jengkol Kec. Garung</t>
  </si>
  <si>
    <t>Sumardi</t>
  </si>
  <si>
    <t>Senderan rumah longsor P= 10 m, T=4 m mengalami longsor dan menutup akses jalan kampung</t>
  </si>
  <si>
    <t>Hujan deras pada 15 Januari mengguyur Desa Jengkol yang mengakibatkan senderan rumah dan bagian belakang rumah milik warga mengalami longsor</t>
  </si>
  <si>
    <t>Pemerintah Desa Jengkol, Pemuda, Masyarakat dan Forkompinca Garung bergotong royong bersama melakukan pembersihan longsoran dan bekas reruntuhan bangunan agar akses jalan terbuka kembali.</t>
  </si>
  <si>
    <t>31 Januari 2019</t>
  </si>
  <si>
    <t>Dsn. Mulyosari Ds. Serang Kec. Kejajar</t>
  </si>
  <si>
    <t>1. Mad Judin      2. Dulmungin   3. Slamet mahmut</t>
  </si>
  <si>
    <t>dikhawatirkan akan membahayakan rumah</t>
  </si>
  <si>
    <t>Hujan terus menerus mulai pukul 11.30 wib - 14.00 wib mengakibatkan sungai kali putih meluap tidak mampu menahan derasnya air mengakibatkan senderan sungai longsor P. 15 m, t= 3,5 m</t>
  </si>
  <si>
    <t>melaporkan kejadian Kepada Bupati Wonosobo dan Dinas Instansi terkait, cek lokasi kejadian, kerja bakti/ gotong royong BPBD, Muspika Kepala Desa dan Perangkat Desa serta relawan membersihkan longsoran</t>
  </si>
  <si>
    <t xml:space="preserve">Dsn. Kapencar RT 02/ RW 07 Ds. Kapencar </t>
  </si>
  <si>
    <t>1 rumah yang berdinding batu yang digunakan untuk berjualan  sayuran habis terbakar beserta unggas</t>
  </si>
  <si>
    <t>Salmi (58)</t>
  </si>
  <si>
    <t>Diakibatkan konsleting arus pendek sehingga menyebabkan kebakaran</t>
  </si>
  <si>
    <t>Melaporkan  kejadian pada dinas terkait</t>
  </si>
  <si>
    <t>3 Februari 2019</t>
  </si>
  <si>
    <t>Irigasi ambruk</t>
  </si>
  <si>
    <t>Hujan deras yang terjadi sejak pukul 13.00 wib sehingga aliran irigasi di samping kantor kecamatan Sukoharjo meluap dan menyebabkan pagar pembatas kantor Kecamatan dengan tinggi 2 m dan panjnag 50 m ambruk</t>
  </si>
  <si>
    <t>Melaporkan kejadian tersebut kepada Bupati</t>
  </si>
  <si>
    <t>4 Februari 2019</t>
  </si>
  <si>
    <t>Belakang Kantor Kecamatan Sukoharjo Jl. Sukoharjo No 24 Sukoharjo</t>
  </si>
  <si>
    <t xml:space="preserve">Dsn. Jojogan Ds. Tracap Kec. Kaliwiro  RT 08 RW 03 </t>
  </si>
  <si>
    <t xml:space="preserve">1 unit rumah </t>
  </si>
  <si>
    <t xml:space="preserve">Dikarenakan memasak lalu ditinggal pergi </t>
  </si>
  <si>
    <t>Melaporkan kepada pihak terkait</t>
  </si>
  <si>
    <t>28 Januari 2019</t>
  </si>
  <si>
    <t>Eks Rumah Makan Selera sebelah selatan jembatan pertigaan Kalianget arah Karangluhur</t>
  </si>
  <si>
    <t>Saluran air</t>
  </si>
  <si>
    <t>Saluran air irigasi pertanian dan pengairan untuk kolam di dusun Sikembang dan sekitarnya menjadi kering akibat putusnya saluran air yang terkena longsor</t>
  </si>
  <si>
    <t>melaoprkan kepada pihak terkait. (Polsek, BPBD, DPUPR dan kelurahan telah melakukan pengecekan dan warga melakukan kerja bakti untuk pembenahan sementara sambil menunggu alat berat dari DPUPR untuk pengerukan material.</t>
  </si>
  <si>
    <t>Sabtu 2 Feb 2019</t>
  </si>
  <si>
    <t>Jumat 1 Feb 2019</t>
  </si>
  <si>
    <t>Dsn. Pengempon RT 19 RW 03 Ds. Kemiriombo Kec. Kaliwiro</t>
  </si>
  <si>
    <t>Sdr. Suhadi (69)</t>
  </si>
  <si>
    <t>Tumpukan kayu di atas tungku terbakar dan menjalar ke dapur</t>
  </si>
  <si>
    <t>1 unit dapur</t>
  </si>
  <si>
    <t>Dsn. Jojogan RT 08/ RW 03 Ds. Tracap Kec. Kaliwiro</t>
  </si>
  <si>
    <t>Sdr. Eprodin (69)</t>
  </si>
  <si>
    <t>Tumpukan kayu di atas tungku terbakar dan menjalar ke dapur dan kamar</t>
  </si>
  <si>
    <t>1 dapur, kamar dan ruang makan</t>
  </si>
  <si>
    <t>1.</t>
  </si>
  <si>
    <t>02 September 2019</t>
  </si>
  <si>
    <t>Dusun Banjaran Rt. 04 Rw. 11 Desa Kuripan Kec. Watumalang Kab. Wonosobo</t>
  </si>
  <si>
    <t>Perabot rumah tangga, dinding dan atap rumah dapur.</t>
  </si>
  <si>
    <t>Mbah Mahromi (67)</t>
  </si>
  <si>
    <t>Api dari tungku yang menyambar kayu bakar di sekitar tungku.</t>
  </si>
  <si>
    <t>2.</t>
  </si>
  <si>
    <t>03 September 2019</t>
  </si>
  <si>
    <t>Dusun Ngadisari Rt. 13 Rw. 03 Desa Tlogodalem Kec. Kertek Kab. Wonosobo</t>
  </si>
  <si>
    <t>Tukino (40)</t>
  </si>
  <si>
    <t>Korban dibawa ke Rs PKU Muhammadiyah Wonosobo.  bantuan santunan berupa uang.</t>
  </si>
  <si>
    <t>3.</t>
  </si>
  <si>
    <t>10 September 2019</t>
  </si>
  <si>
    <t>Desa Butuh Kidul, Kec. Kalikajar Kab. Wonosoob</t>
  </si>
  <si>
    <t xml:space="preserve">Atap Gedung Balai Pertemuan </t>
  </si>
  <si>
    <t>Sekitar pukul 09.00 WIB angin Puting Beliung berputar di atas Desa Butuh Kidul menerjang Gedung Balai Pertemuan, mengakibatkan atap gedung mengalami rusak parah.</t>
  </si>
  <si>
    <t>Melaporkan kejadian tersebut kepada Bupati. Masyarakat bergotong - royong membenahi puing-puing.</t>
  </si>
  <si>
    <t>Mahno</t>
  </si>
  <si>
    <t>Dusun Pagerotan Rt. 07 Rw. 02 Desa Pagerejo Kec. Kertek Kab. Wonosobo</t>
  </si>
  <si>
    <t>Atap Rumah</t>
  </si>
  <si>
    <t>Melaporkan kepada pihak terkait. Gotong royong masyarakat. Bantuan seng, Glogor, Paku dan Talang.</t>
  </si>
  <si>
    <t>5.</t>
  </si>
  <si>
    <t>10 september 2019</t>
  </si>
  <si>
    <t>Dusun Bendo Rt. 05 Rw. 08 Desa Purwojati Kec. Kertek Kab. Wonosobo</t>
  </si>
  <si>
    <t>Angin Puting Beliung / Angin Ribut</t>
  </si>
  <si>
    <t>Suwarno</t>
  </si>
  <si>
    <t>Atap Seng Rumah</t>
  </si>
  <si>
    <t>Angin ribut di Dusun Bendo Desa Purwojati Kec. Kertek Kab. Wonosobo</t>
  </si>
  <si>
    <t>Bertemunya udara panas dan dingin sehingga tekanan udara menjadi negative.</t>
  </si>
  <si>
    <t>Dusun Kalikarung Kec. Kalibawang Kab. Wonosobo</t>
  </si>
  <si>
    <t>NAMA / UMUR</t>
  </si>
  <si>
    <t>Atap Sekolahan SMP N 2 kalibawang mengalami rusak ringan</t>
  </si>
  <si>
    <t>Angin Kencang</t>
  </si>
  <si>
    <t>laporan pihak terkait, Dibutuhkan bantuan Kayu usuk/flafon, genting dan ternit</t>
  </si>
  <si>
    <t>2 Agt 2019</t>
  </si>
  <si>
    <t>Rabu, 1 Mei 2019</t>
  </si>
  <si>
    <t>Kamis, 2 Mei 2019</t>
  </si>
  <si>
    <t>Kp. Ngedam Rt 02 Rw kel. Pagerkukuh, Kec. Wonosobo, Kab. Wonosobo</t>
  </si>
  <si>
    <t>Parlan (58), Kaswari (74), Prasetyo (30), Bagyo (45), Rahmat (52), Tumin (41).</t>
  </si>
  <si>
    <t>Bangunan senderan, bronjong, dan pondasi jembatan hilang dan 1 buah kandang sapi hanyut.</t>
  </si>
  <si>
    <t>Jam 15.00 WIB terjadi Hujan lebat</t>
  </si>
  <si>
    <t>Lapor ke Camat Wonosobo, kebutuhan bantuan Brojong 20 bh, Semen !5 Zak, dan Batako 100 buah</t>
  </si>
  <si>
    <t>3 Mei 2019</t>
  </si>
  <si>
    <t>Selasa, 2 April 2019</t>
  </si>
  <si>
    <t>Dusun Watumalang Rt 04 Rw 02 Desa Watumalang Kec. Watumalang Kab. Wonosobo</t>
  </si>
  <si>
    <t>Kusmedi (55)</t>
  </si>
  <si>
    <t>Dinding rumah jebol</t>
  </si>
  <si>
    <t>hujan lebat dan kontur tanah labil</t>
  </si>
  <si>
    <t>Laporan pihak terkait</t>
  </si>
  <si>
    <t>Kamis, 4 April 2019</t>
  </si>
  <si>
    <t>Desa Purwojiwo Kec. Kalikajar Kab. Wonosobo</t>
  </si>
  <si>
    <t>Atap Kantor Desa Purwojiwo dan atap kandang ayam atas nama Sugi Utomo terbawa angin puting beliung dan Gedung SMP 4 kalikajar mengalami kerusakan papan nama dan atap gedung.</t>
  </si>
  <si>
    <t>Pukul 15.30 WIB hujan lebat dengan intensitas yang tinggi</t>
  </si>
  <si>
    <t>Dusun Karang Desa Karangduwur Kec. Kalikajar Kab,. Wonosobo</t>
  </si>
  <si>
    <t>Senderan bangunan panjang 7 m dan tinggi 4 m</t>
  </si>
  <si>
    <t>4.</t>
  </si>
  <si>
    <t>Sabtu, 20 April 2019</t>
  </si>
  <si>
    <t>Dusun Satriyan Rt 03 Rw 02 Desa Warangan Kec. Kepil kab. Wonosobo</t>
  </si>
  <si>
    <t>1 warung dan kamar tidur</t>
  </si>
  <si>
    <t>Pukul 03.00 WIB setelah sholat tahajut pemilik warung beraktifitas menakar bensin (pertalite) dari drigen ke botol, dan mendengar suara tikus, kemudian Ibu saniyah mendekatinya dengan menyalakan korek api namun tangan ibu saniyah menyala karena tumpahan BBM saat menakar bensin dan korek tersebut dilemparkan dan membakar tumpahan bensin saat menakar hingga baju korban , warung, dan tempat tidur terbakar.</t>
  </si>
  <si>
    <t>Saniyah (40)</t>
  </si>
  <si>
    <t>Dusun Kalialang Rt 02 Rw 03 Desa Kayugiyang Kec. Garung Kab. Wonosobo</t>
  </si>
  <si>
    <t>Tukijo (40)</t>
  </si>
  <si>
    <t>1 Atas Rumah</t>
  </si>
  <si>
    <t>Pukul 16.15 WIB terjadi Angin kencang</t>
  </si>
  <si>
    <t>JUM'AT, 10 MARET 2019</t>
  </si>
  <si>
    <t>JALAN RAYA SELOMERTO - KERTEK KM 2 DESA SUMBERWULAN KEC. SELOMERTO KAB. WONOSOBO</t>
  </si>
  <si>
    <t>Tebing senderan jalan aspal P : 11m, L : 2.5m, T : 4m</t>
  </si>
  <si>
    <t>Hujan terus menerus mengakibatkan kondisi jalan terkikis. Dan kendaraan truk bermuatan berat sering menimbulkan getaran dan aspal jalan terbutus.</t>
  </si>
  <si>
    <t>masyarakat setempat bergotong royong untuk memberi pagar pembatas.</t>
  </si>
  <si>
    <t>13 maret 2019</t>
  </si>
  <si>
    <t>Senin, 11 Maret 2019</t>
  </si>
  <si>
    <t>Dusun Plirigan Rt 05 Rw 07 Desa Butuh Kidul Kec. Kalikajar Kab. Wonosobo</t>
  </si>
  <si>
    <t>Meskam</t>
  </si>
  <si>
    <t>1 rumah</t>
  </si>
  <si>
    <t>Hujan lebat terus menerus  sejak pukul 11.30 WIB s/d 15.00 WIB</t>
  </si>
  <si>
    <t>Masyarakat, Aparat dan Relawan kerja bakti di tempat kejadian.</t>
  </si>
  <si>
    <t>12 Maret 2019</t>
  </si>
  <si>
    <t>Kamis, 14 Maret 2019</t>
  </si>
  <si>
    <t>Dusun Pringapus Rt 01 Rw 07 Desa Tegalsari Kec. Garung Kab. Wonosoob</t>
  </si>
  <si>
    <t>tebing tanah longsor</t>
  </si>
  <si>
    <t>Curah hujan tinggi</t>
  </si>
  <si>
    <t>14 Maret 2019</t>
  </si>
  <si>
    <t>6.</t>
  </si>
  <si>
    <t>7.</t>
  </si>
  <si>
    <t>8.</t>
  </si>
  <si>
    <t>9.</t>
  </si>
  <si>
    <t>10.</t>
  </si>
  <si>
    <t>11.</t>
  </si>
  <si>
    <t>12.</t>
  </si>
  <si>
    <t xml:space="preserve">Maret </t>
  </si>
  <si>
    <t>April</t>
  </si>
  <si>
    <t>Mei</t>
  </si>
  <si>
    <t>Juni</t>
  </si>
  <si>
    <t>Juli</t>
  </si>
  <si>
    <t>Agustus</t>
  </si>
  <si>
    <t>September</t>
  </si>
  <si>
    <t>Oktober</t>
  </si>
  <si>
    <t>November</t>
  </si>
  <si>
    <t>Desember</t>
  </si>
  <si>
    <t>Sabtu, 16 Maret 2019</t>
  </si>
  <si>
    <t>Dusun Buntu 04/03 Desa Desoduwur Kec. Mojotengah Kab. Wonsooob</t>
  </si>
  <si>
    <t>1 Mushola</t>
  </si>
  <si>
    <t>meminta bantuan seng dan material bangunan</t>
  </si>
  <si>
    <t>18 Maret 2019</t>
  </si>
  <si>
    <t>Minggu, 17  Maret 2019</t>
  </si>
  <si>
    <t>Munggang 005/002 Ds. Derongisor Kec. Mojotengah Kab. Wonosobo</t>
  </si>
  <si>
    <t xml:space="preserve">Bp. Suparman </t>
  </si>
  <si>
    <t>mohon bantuan seng, mateial bngunan dan logistik.</t>
  </si>
  <si>
    <t>17 Maret 2019</t>
  </si>
  <si>
    <t>Mangunan rt 003 rw 02 Ds, Mangunrejo Kec. Kalikajar Kab. Wonosobo</t>
  </si>
  <si>
    <t>Ibu Nirah (47)</t>
  </si>
  <si>
    <t>Bantuan Uang Duka dan Sembako untuk kelur yg ditinggal krna korban tulang punggung.</t>
  </si>
  <si>
    <t>16 Maret 2019</t>
  </si>
  <si>
    <t>Kp. Ngedok rt 03 rw 13 Kel. Wonosobo Barat Kab. Wonosobo</t>
  </si>
  <si>
    <t>Minarso , Edi Suripto, Suyono, Tumar</t>
  </si>
  <si>
    <t>Hujan deras terusmenerus</t>
  </si>
  <si>
    <t xml:space="preserve">Melaporkan kepada pihak terkait , Waga Masy. Melakukan Gotong royong, Bantuan material </t>
  </si>
  <si>
    <t>21 Maret 2019</t>
  </si>
  <si>
    <t>Dsn. Ketinggring 002/007 Kel. Kalianget Kab. Wonosobo</t>
  </si>
  <si>
    <t>Milatul, Tumiyem</t>
  </si>
  <si>
    <t>Dsn. Sunten 001/005 Ds. Banyukembar Kec. Watumalang Kab. Wonosobo</t>
  </si>
  <si>
    <t>sebagian rumah</t>
  </si>
  <si>
    <t>Hujan deras terus menerus, tanah labil</t>
  </si>
  <si>
    <t>Memohon bantuan untuk meringankan beban korban.</t>
  </si>
  <si>
    <t>Dsn. Petir rt 08 rw 03 Ds. Limbangan Kec. Watumalang Kab. Wonosobo</t>
  </si>
  <si>
    <t>NY. Tarmuji (40)</t>
  </si>
  <si>
    <t>Ny. Haryono (50)</t>
  </si>
  <si>
    <t>dinding rumah</t>
  </si>
  <si>
    <t>Senin, 18 Maret 2019</t>
  </si>
  <si>
    <t>Jalan antar kecamatan penghubung Desa Desa Pulosaren Kec. Kepil - Desa Rimpak Kec. Sapuran Kab. Wonosobo</t>
  </si>
  <si>
    <t>Jalan Penghubung Desa Pulosaren Kepil - Desa Rimpak Kec. Sapuran</t>
  </si>
  <si>
    <t>Hujan lebat</t>
  </si>
  <si>
    <t xml:space="preserve">Masyarakat bergootng royong </t>
  </si>
  <si>
    <t>Gawaran 02/01 Ds. Trimulyo Kec. Wadaslintang Kab. Wonosobo</t>
  </si>
  <si>
    <t>Riyadi (55)</t>
  </si>
  <si>
    <t>senderan belakang rumah sepanjuang 6 meter tinggi 10 m</t>
  </si>
  <si>
    <t>Hujan terus menerus</t>
  </si>
  <si>
    <t>Laporan pihak terkait dan masyarakat bergotong royong</t>
  </si>
  <si>
    <t>19 Maret 2019</t>
  </si>
  <si>
    <t>13.</t>
  </si>
  <si>
    <t>Jumat, 22 Maret 2019</t>
  </si>
  <si>
    <t>Sikap rt 01 rw 01 Ds. Besuki Kec. Wadaslintang Kab. Wonosobo</t>
  </si>
  <si>
    <t>Haryanto (60)</t>
  </si>
  <si>
    <t>rumah 6 x 9 M</t>
  </si>
  <si>
    <t>25 Maret 2019</t>
  </si>
  <si>
    <t>14.</t>
  </si>
  <si>
    <t>Dsn. Bungdulu 11/02 Ds. Kemejing Kec. Wadaslintang Kab. Wonosobo</t>
  </si>
  <si>
    <t>Bp. Salim , Bp. Hermawan</t>
  </si>
  <si>
    <t>2 rumah</t>
  </si>
  <si>
    <t>Hujan terus menerus selama 2 hari yg mengakibatkan tebing longsor</t>
  </si>
  <si>
    <t>15.</t>
  </si>
  <si>
    <t>Sabtu, 23 Maret 2019</t>
  </si>
  <si>
    <t>Dsn. Pengarengan 001/003 Kec. Kalibawang Kab. Wonosobo</t>
  </si>
  <si>
    <t>Jalan Penghubung ke Dusun Pulepandak Ds. Kalikarung dan Ke Bruno Purworejo panjang 30 M</t>
  </si>
  <si>
    <t>Hujan deres dengan durasi lama</t>
  </si>
  <si>
    <t>bantuan pembangunan senderan jalan</t>
  </si>
  <si>
    <t>16.</t>
  </si>
  <si>
    <t>Dsn. Klesem Kel. Wonosroto Kec. Watumalang Kab. Wonosoob</t>
  </si>
  <si>
    <t>Bp. Poniyo, Bp. Parjo Handoyo</t>
  </si>
  <si>
    <t>sebagian rumah , dan kebun salak</t>
  </si>
  <si>
    <t>Bantuan untk meringankan beban korban</t>
  </si>
  <si>
    <t>23 Maret 2019</t>
  </si>
  <si>
    <t>17.</t>
  </si>
  <si>
    <t>Desa Mungkung Kec. Kalikajar Kab. Wonosobo</t>
  </si>
  <si>
    <t>Irigasi Mungkung tebing 20 M , Lebar 4 M, Panjang 15 M</t>
  </si>
  <si>
    <t>Hujan lebat dengan intensitas tinggi sepanjang hari.</t>
  </si>
  <si>
    <t>Melaporkan pihak terkait , Mohon dikirm alat berat untuk mengambil matrial tanah yg menimbun irigasi.</t>
  </si>
  <si>
    <t>28 Maret 2019</t>
  </si>
  <si>
    <t>18.</t>
  </si>
  <si>
    <t>Senin, 25 Maret 2019</t>
  </si>
  <si>
    <t>Dsn. Tindakan Lor Ds. Plodongan Kec. Sukoharjo Kab. Wonosobo</t>
  </si>
  <si>
    <t>Bp. Mintoro dan Saryanto</t>
  </si>
  <si>
    <t>Lantai Rumah</t>
  </si>
  <si>
    <t>Hujan terus menerus dan pemukiman banyak terjadi rembesan air sehinggan tanak terjadi retak-retak</t>
  </si>
  <si>
    <t>19.</t>
  </si>
  <si>
    <t>Dsn. Rejosari RT 008 RT 005 RW 002 Ds. Mergosari Kec. Sukoharjo Kab. Wonosobo</t>
  </si>
  <si>
    <t>Sdr. Anto , Ibu Topingah</t>
  </si>
  <si>
    <t>Hujn lebat dri pagi hingga malam hari yg mengakibatkan genangan di atas senderan yg tak tampu menahan akhirnya longsor.</t>
  </si>
  <si>
    <t>Sdr. Anto membenahi longsoran dibantu warga setempat.</t>
  </si>
  <si>
    <t>20.</t>
  </si>
  <si>
    <t>26 Maret 2019</t>
  </si>
  <si>
    <t>Komplek Pasar Desa Sukoharjo Kec. Sukoharjo Kab. Wonosobo</t>
  </si>
  <si>
    <t xml:space="preserve">Lapangan Desa/ Fasilitas Umum, </t>
  </si>
  <si>
    <t>Senderan Lapangan</t>
  </si>
  <si>
    <t xml:space="preserve">Laporan pihak terkait </t>
  </si>
  <si>
    <t>bantuan Bronjong</t>
  </si>
  <si>
    <t>21.</t>
  </si>
  <si>
    <t>Selasa, 26 Maret 2019</t>
  </si>
  <si>
    <t>Dusun Kemiri rt 11 rw 04 Desa Simbarejo Kec. Selomerto Kab. Wonosobo</t>
  </si>
  <si>
    <t>Bangunan rumah</t>
  </si>
  <si>
    <t>Ibu Waginah</t>
  </si>
  <si>
    <t>Sudah diadakan komisi oleh Pmedes, Forkompinca dan gotong royong warnaga dibantu RPB Desa setempat untuk bersih-bersih longsoran</t>
  </si>
  <si>
    <t>bantuan dana</t>
  </si>
  <si>
    <t>22.</t>
  </si>
  <si>
    <t>Rabu, 27 Maret 2019</t>
  </si>
  <si>
    <t>Desa Tegalsari 001/001 kec. Garung Kab. Wonosobo</t>
  </si>
  <si>
    <t>Khusnul Yaqin (42)</t>
  </si>
  <si>
    <t>1 dapur rumah</t>
  </si>
  <si>
    <t>Pukul 15.00 hujan dengan intensif tinggi sehingga menyebabkan Saluran irigasi tidak muat menampung debit air sehingga meluap dab berdampak pada 1 rumah bagian dapur porak poranda.</t>
  </si>
  <si>
    <t>Pemdes Tegalsari, Pemuda, Masyarakat, Banser, Relawan dan Fprkompinca melakukan gotong royong.</t>
  </si>
  <si>
    <t>23.</t>
  </si>
  <si>
    <t>Sabtu, 30 Maret 2019</t>
  </si>
  <si>
    <t>Dsn. Gumawang Lor 041.008 Desa Krinjing Kec. Watumalang Kab. Wonosobo</t>
  </si>
  <si>
    <t>Bp. Musyono (50)</t>
  </si>
  <si>
    <t>1 rumah beserta isinya</t>
  </si>
  <si>
    <t>Kasi Trantib dan TNI/Polri serta Relawan watumalang bergotong royong membersihkan puing-puing rumah bekas kebakaran.</t>
  </si>
  <si>
    <t>konsleting listrik/arus pendek dan kerangka rumah dari kayu</t>
  </si>
  <si>
    <t>24.</t>
  </si>
  <si>
    <t>Minggu, 31 Maret 2019</t>
  </si>
  <si>
    <t>Pagerotan 004/001 Pagerejo kec. Kertek kab. Wsb</t>
  </si>
  <si>
    <t xml:space="preserve">Bp. Asno Rejo </t>
  </si>
  <si>
    <t>Api di duga dari dapur tungku</t>
  </si>
  <si>
    <t>Gotong royong masyarakat, bantuan segera tersalurkan dan rumah kembali dibangun</t>
  </si>
  <si>
    <t>6 Februari 2019</t>
  </si>
  <si>
    <t>Kerakal 002/004 Desa Surengede Kec. Kejajar Kab. Wsb</t>
  </si>
  <si>
    <t>Bp. Haryadi (62)</t>
  </si>
  <si>
    <t>turun hujan kurang lebih selama 2 jam, sehingga terjadi tebing longsor dab menimpa sebagian rumah</t>
  </si>
  <si>
    <t xml:space="preserve">Melaporkan kekajian tersebut kepada Bupati wsb </t>
  </si>
  <si>
    <t>Kamis, 7 Februari 2019</t>
  </si>
  <si>
    <t>Dsn. Megolangu Ds. Mergolangu Kec. Kalibawang Kab. WSB</t>
  </si>
  <si>
    <t>Pengaman Jembatan ambruk dan Senderan Jalan ambruk</t>
  </si>
  <si>
    <t>Hujan lebat dan durasi lama</t>
  </si>
  <si>
    <t xml:space="preserve">bantuan Pembangunan Jembatan di tahun 2019 </t>
  </si>
  <si>
    <t>Retakan Tanah</t>
  </si>
  <si>
    <t>Rabu, 13 Februari 2019</t>
  </si>
  <si>
    <t>Dsn. Limbangan 16/06 Ds.Limbangan  Kec. Watumalang Kab. Wonosobo</t>
  </si>
  <si>
    <t>aminudin (50)</t>
  </si>
  <si>
    <t>Kolam tanah retak 30 cm</t>
  </si>
  <si>
    <t>Kontur tanah labil dan akibat hujan terus menerus</t>
  </si>
  <si>
    <t>Laporan kepada pihak berwajib</t>
  </si>
  <si>
    <t>Jum'at, 15 Februari 2019</t>
  </si>
  <si>
    <t>Dsn. Dawuhan 02/002 Ds. Kayugan Kec. Garung Kab. WSB</t>
  </si>
  <si>
    <t>Mroto (63)</t>
  </si>
  <si>
    <t>api berasal dari tungku yang merambat ke papan sehingga mengakibatkan sebagian rumah bagian dapur ludes terbakar.</t>
  </si>
  <si>
    <t>Pemdes, Pemuda, Masy, Forkompinca Garung dan BPBD memadamkan api , bantuan seng 30 lb, glogor 10 btg, usuk 30 btg, reng 50 btg, danpapan 60 btg</t>
  </si>
  <si>
    <t>Rodin</t>
  </si>
  <si>
    <t>Dsn. Pringapus 01/06 Desa Tegalsari Kec. Garung Kab. Wonosobo</t>
  </si>
  <si>
    <t>hujan intensitas tinggi</t>
  </si>
  <si>
    <t>Pemdes, Pemuda, Masy, Forkompinca Garung bergotong royong</t>
  </si>
  <si>
    <t>Kandangan 07/06 Desa Tegalsari Kec. Garung kab. Wonosobo</t>
  </si>
  <si>
    <t>Ahmad tahul</t>
  </si>
  <si>
    <t>18 Februari 2019</t>
  </si>
  <si>
    <t>Dsn. Watumalang 002/001 Desa Watumalang Kec. Watumalang kab. Wsb</t>
  </si>
  <si>
    <t>Maryono (55)</t>
  </si>
  <si>
    <t>1 rumah ambruk</t>
  </si>
  <si>
    <t>angin kencang dan hujan lebat terus menenerus</t>
  </si>
  <si>
    <t>Rabu, 20 Februari 2019</t>
  </si>
  <si>
    <t>Sidorejo 001/001 Kec. Selomerto Kab. WSB</t>
  </si>
  <si>
    <t>Supyan</t>
  </si>
  <si>
    <t>1 warung kopi , kanopi depan ruamh, Genting pecah dan antena parabola rusak</t>
  </si>
  <si>
    <t>hujan lebat dan angin kencang</t>
  </si>
  <si>
    <t>Sinduagung 004/001 kec. Selomerto kab. WSB</t>
  </si>
  <si>
    <t>Miftahudin</t>
  </si>
  <si>
    <t>atap rumah ukuran 9 m x 4 m dan peralatan dapur hancur</t>
  </si>
  <si>
    <t>hujan lebat disertai angin putting beliung</t>
  </si>
  <si>
    <t>21 Februari 2019</t>
  </si>
  <si>
    <t>Dsn. Patran 003/009 Ds. Tanjunganom Kec. Kepil Kab. WSB</t>
  </si>
  <si>
    <t>Yahdi</t>
  </si>
  <si>
    <t>Ruang tamu dan kamar tembok jebol</t>
  </si>
  <si>
    <t>Hujan lebat terus menerus</t>
  </si>
  <si>
    <t>Polsek, koramil dan masy bergotong-royong</t>
  </si>
  <si>
    <t>22 Februari 2019</t>
  </si>
  <si>
    <t>Dsn. Munggan 002/005 Ds. Tanjunganom Kec. Kepil Kab. WSB</t>
  </si>
  <si>
    <t>bp. Ahmadi (45)</t>
  </si>
  <si>
    <t>1 dapur rusak</t>
  </si>
  <si>
    <t>Melaporkan kepada Bupati dan masyarakat bergotongroyong</t>
  </si>
  <si>
    <t>Senin, 25 Februari 2019</t>
  </si>
  <si>
    <t>Ketumug 001/002 Desa Tirip Kec. Wadaslintang kab. WSB</t>
  </si>
  <si>
    <t>Qowiyudin (50)</t>
  </si>
  <si>
    <t>rumah bagian belakang tertimpa pohon sengon</t>
  </si>
  <si>
    <t xml:space="preserve">Warga bergotong-royong </t>
  </si>
  <si>
    <t>Limbangan 003/010 Desa Tirip Kec. Wadaslintang Kab. Wonosobo</t>
  </si>
  <si>
    <t>Karyono (65)</t>
  </si>
  <si>
    <t>Rumah bagian depan dan belakang</t>
  </si>
  <si>
    <t>Sabtu, 14 April 2019</t>
  </si>
  <si>
    <t>Sambek 05/05 Kel. Sambek Kec. Wonosobo, Kab. Wonosobo</t>
  </si>
  <si>
    <t>Tanah pekarangan yang longsor</t>
  </si>
  <si>
    <t xml:space="preserve">Derasnya air hujan mengakibatkan tebing yang tingginya 15 M longsor </t>
  </si>
  <si>
    <t>Warga bergotong royong, bantuan segera dibangun senderan</t>
  </si>
  <si>
    <t>15 Mei 2019</t>
  </si>
  <si>
    <t>Minggu, 19 Mei 2019</t>
  </si>
  <si>
    <t>Konsleting listrik</t>
  </si>
  <si>
    <t>Sdr. Lahudin Tanjung (60)</t>
  </si>
  <si>
    <t>21 Mei 2019</t>
  </si>
  <si>
    <t>Senin, 6 Mei 2019</t>
  </si>
  <si>
    <t>Dsn. Wonokriyo 001/009 Ds. Kembaran, Kec. Kalikajar, Kab. WSB</t>
  </si>
  <si>
    <t>Suhamdi</t>
  </si>
  <si>
    <t>Malam hari pukul 20.30 WIB terlihat api dan kepuylan asap dri rumah korban , kemudian warga membangunkan pemilik rumah yang sudah tertidur, api berasal dri arus pendek listrik.</t>
  </si>
  <si>
    <t>Melaporkan kejadian bencana kepada Bupati dan masyarakat bergotong-royong</t>
  </si>
  <si>
    <t>7 Mei 2019</t>
  </si>
  <si>
    <t>Pekarangan depan rumah Bp. Nuryono, Dsn. Patunan 006/003 Desa Ngadisalam, Kec. Sapuran, Kab. WSB</t>
  </si>
  <si>
    <t>Kecelakaan</t>
  </si>
  <si>
    <t>Nuryono (55)</t>
  </si>
  <si>
    <t>Pemasangan tiang telepon oleh pihak ke 3 dri PT. Telkom</t>
  </si>
  <si>
    <t>8 Mei 2019</t>
  </si>
  <si>
    <t>6 Juni 2019</t>
  </si>
  <si>
    <t>Mojosingi 001/010 Kel. Kepil Kec. Kepil Kab. WSB</t>
  </si>
  <si>
    <t>Fauzan (34)</t>
  </si>
  <si>
    <t>1 rumah dan perabot rumah tangga</t>
  </si>
  <si>
    <t>Forkompinca Kec. Kepil mengadakan komisi ditempat kejadian, bantuan bahan bangunan dan sembako</t>
  </si>
  <si>
    <t>7 Juni 2019</t>
  </si>
  <si>
    <t>Senin, 17 Juni 2019</t>
  </si>
  <si>
    <t>Dsn. Ringkuk rt 002 rw 007 Ds. Rimpak Kec. Kepil Kab. WSB</t>
  </si>
  <si>
    <t>Giyoto (60)</t>
  </si>
  <si>
    <t>Diduga korban jatuh dari tebing karena penyakit bawaan (Epilepsi) yang kambuh pada saat kejadian sehingga jatuh ke sungan dan meninggal dunai.</t>
  </si>
  <si>
    <t>18 Juni 2019</t>
  </si>
  <si>
    <t>Kamis, 20 Juni 2019</t>
  </si>
  <si>
    <t>rt 02 rw 010 Kel. Kalibeber Kec. Mojotengah Kab. WSB</t>
  </si>
  <si>
    <t>Bp. Hadi Muhsin</t>
  </si>
  <si>
    <t>Warga bergotong royong</t>
  </si>
  <si>
    <t>24 Juni 2019</t>
  </si>
  <si>
    <t>kasiran 002/006 Mlipak wonosobo</t>
  </si>
  <si>
    <t>Bp. Tomi Romansyah</t>
  </si>
  <si>
    <t>Gudang</t>
  </si>
  <si>
    <t>belum diketahui</t>
  </si>
  <si>
    <t>Melaporkan kejadian kepada bapak camat Wonosobo</t>
  </si>
  <si>
    <t>Dusun Jenggeran Desa Butuh Kidul Kec. Kalikajar Wonosoob</t>
  </si>
  <si>
    <t>18 rumah rusak ringan, 2 rumah rusak sedang , 1 rumah rusak berat</t>
  </si>
  <si>
    <t>sekitar pukul 17.45 WIB abgin puting beliuang berputar di atas desa Butuh kidul, kec. Kalikar wonosobo menerjang rumah warga rt 04 rw 05 mengakibatkan atap rumah warga terbawa angin.</t>
  </si>
  <si>
    <t>melaporkan klejadian bencana kepada Bupati</t>
  </si>
  <si>
    <t>Kauman rt 01 rw 03 Kel. Wadaslintang Kec. Wadaslintang</t>
  </si>
  <si>
    <t>Bp. H. Muhajir</t>
  </si>
  <si>
    <t xml:space="preserve">1 rumah terbakar </t>
  </si>
  <si>
    <t>Listrik konslet</t>
  </si>
  <si>
    <t>Masyarakat bergotong royong</t>
  </si>
  <si>
    <t xml:space="preserve">Kantor Perhutani BKPH Ngadisono </t>
  </si>
  <si>
    <t>kantor perhutani</t>
  </si>
  <si>
    <t>1 kantor dan melukai seorang petugas penjaga malam</t>
  </si>
  <si>
    <t>melaporkan kepada pihak terkait</t>
  </si>
  <si>
    <t>1 okt 2019</t>
  </si>
  <si>
    <t>2 okt 2019</t>
  </si>
  <si>
    <t>Dusun Butuh Desa Butuh Kec. Kalikajar Kab. Wonosobo</t>
  </si>
  <si>
    <t>Bp. Bonari dan Bp. Wanto</t>
  </si>
  <si>
    <t>2 atap rumah</t>
  </si>
  <si>
    <t>Sekitar pukul 10.00 WIB angin puting beliung berputar di atas desa Butuh menerjang rumah Bp. Bonari dan separuh atap bp. Bonari terbawa angin puting beliuang dan menerjang rumah bapak wanto.</t>
  </si>
  <si>
    <t>2 Okt 2019</t>
  </si>
  <si>
    <t>3 okt 2019</t>
  </si>
  <si>
    <t>Dusun Bugel rt 01 rw 05 Desa Keseneng Kec. Mojotengah Kab. Wonosobo</t>
  </si>
  <si>
    <t>Kholiah (luka),  isyanto, maryanto, sukriyanto, wargini, mahidi, santoso. Sumarno, suwarno, slamet dan poskamling</t>
  </si>
  <si>
    <t>atap rumah</t>
  </si>
  <si>
    <t>Melaporkan kejadian tersebut kepada pihak terkait</t>
  </si>
  <si>
    <t>6 okt 2019</t>
  </si>
  <si>
    <t>Dukuh Patran rt 02 rw 08 Desa Tanjunganom Kec. Kepil Kab. Wonosobo</t>
  </si>
  <si>
    <t>Bp. Supiyono (60)</t>
  </si>
  <si>
    <t>1 rumah terbakar</t>
  </si>
  <si>
    <t>okt 2019</t>
  </si>
  <si>
    <t>Tanah kebon rong siweru dusun tugu desa gunturmadu kecamatan mojotengah wonosobo</t>
  </si>
  <si>
    <t>jalur irigasi</t>
  </si>
  <si>
    <t>resapan air ke dalam tanah sehingga menimbulkan longsor</t>
  </si>
  <si>
    <t>membuat jalan sementara, jalur irigasi belum ada penanganan karena tingginya tanah yang longsor sehingga sulit untuk diperbaiki, kebutuhan : pembelian pralon / pipa air</t>
  </si>
  <si>
    <t>Dusun Pulosari Desa Campursari Kec. Kejajar kab. Wonosobo</t>
  </si>
  <si>
    <t>bp. Taryono, Bp. Sanudin, Bp. Muhar, Bp. Yuhri dan Gedung serba guna Desa Campursari</t>
  </si>
  <si>
    <t>atap dan dinding</t>
  </si>
  <si>
    <t>pada pukul 10.00 wib angin puting beliung terjadi secara tiba-tiba sehingga menyebabkan beberapa atap rumah tidak kuat menahan angin yang kencang.</t>
  </si>
  <si>
    <t>Warga gotong - royong</t>
  </si>
  <si>
    <t>7 Okt 2019</t>
  </si>
  <si>
    <t>17 Oktober 2019</t>
  </si>
  <si>
    <t>Dsn. Diwek 004/001 Desa Sukoharjo Kec. Sukoharjo kab. Wonosobo</t>
  </si>
  <si>
    <t>Saluran irigasi, sepanjang 15 m tinggi 7 m longsong</t>
  </si>
  <si>
    <t>sendiran irigasi mengalami keretakan sehingga terjadi longsor.</t>
  </si>
  <si>
    <t>21 okt 2019</t>
  </si>
  <si>
    <t>22 Okt 2019</t>
  </si>
  <si>
    <t>Kp. Ledoksari 001/005 Kel. Sapuran Kec. Sapuran Kab. Wonosobo</t>
  </si>
  <si>
    <t xml:space="preserve">Bp. Awet Nugroho </t>
  </si>
  <si>
    <t>Kebakaran disebabkan dari tungku dapur</t>
  </si>
  <si>
    <t>warga bergotong royong , assesment dan mohon bantuan untuk memperbaiki rumah tersebut</t>
  </si>
  <si>
    <t>18 Agst 2019</t>
  </si>
  <si>
    <t>Dsn. Bawongso Desa Limbangan Kec. Watumalang Kab. Wonosobo</t>
  </si>
  <si>
    <t>Tambah Mustofa</t>
  </si>
  <si>
    <t>Kebocoran tabung gas</t>
  </si>
  <si>
    <t>19 Agst 2019</t>
  </si>
  <si>
    <t>9 Oktober 2019</t>
  </si>
  <si>
    <t>Kandangan Rt 67 Rw 21 Ds. Banyumudal Kec. Sapuran Kab. Wonosobo</t>
  </si>
  <si>
    <t>1. Bp. Purwandi         2. Bp. Mukhainudin 3. Bp. Sudarto 4. Bp. Sriyoto 5. Ibu Runi</t>
  </si>
  <si>
    <t>5 rumah terbakar</t>
  </si>
  <si>
    <t>tungku open / pengasapan tembakau</t>
  </si>
  <si>
    <t>Mohon bantuan untuk memperbaiki rumah akibat kebakarn</t>
  </si>
  <si>
    <t>11 Okt 2019</t>
  </si>
  <si>
    <t>12 Oktober 2019</t>
  </si>
  <si>
    <t>Kp. Suropati rt 02 rw 09 Kecamatan sapuran Kab. Wonosobo</t>
  </si>
  <si>
    <t xml:space="preserve">Bp.Surahim (40 Th), Bp. Rihimi (35 th),  Ibu Surtilah </t>
  </si>
  <si>
    <t>Mesin penggiling tahu meledak</t>
  </si>
  <si>
    <t>Mesin macet, menyebabkan uap tidak bisa keluar dan terjadi ledakan.</t>
  </si>
  <si>
    <t>20 -21 Okt 2019</t>
  </si>
  <si>
    <t>Dsn. Bugel Ds. Keseneng Kec. Mojotengah Kab. Wonosobo</t>
  </si>
  <si>
    <t>Semua Warga Dsn. Bugel</t>
  </si>
  <si>
    <t>Atap rumah dan Tembok rusak</t>
  </si>
  <si>
    <t>angin kencang dan puting beliung</t>
  </si>
  <si>
    <t>melaporkan kepada pihak terkait, mohon bantuan seng, tripkel, paku dan sembako</t>
  </si>
  <si>
    <t>23 Okt 2019</t>
  </si>
  <si>
    <t>20 Okt 2019</t>
  </si>
  <si>
    <t>Desa Keseneng Kec. Mojotengah Kab. Wonosobo</t>
  </si>
  <si>
    <t>warga Dsn. Keseneng</t>
  </si>
  <si>
    <t>157 rumah rusak, 1 pos kampling</t>
  </si>
  <si>
    <t>pancaroba, pergantian musim dri kemarau ke musim penghujan.</t>
  </si>
  <si>
    <t>Butuh bahan makanan pokok</t>
  </si>
  <si>
    <t>21 Okt 2019</t>
  </si>
  <si>
    <t xml:space="preserve"> </t>
  </si>
  <si>
    <t>Dsn. Krawatan Ds. Pulosaren kec. Kepil kab. Wonosobo</t>
  </si>
  <si>
    <t>Sodikun, jumadi, buhori,  yainudin, sunhaji, rois, mansur, mat sodiq, muhyanto, prayoto, muhyidin, mukidin.</t>
  </si>
  <si>
    <t>10 rumah dan 2 kandang rusak</t>
  </si>
  <si>
    <t>Angin bertiup sangat kencang sejak minggu sore hingga senin siang 21 Okt 2019</t>
  </si>
  <si>
    <t>211 rumah rusak</t>
  </si>
  <si>
    <t>Desa Banyumudal Kec. Sapuran Kab. Wonosobo</t>
  </si>
  <si>
    <t>Warga desa Banyumudal</t>
  </si>
  <si>
    <t>pukul 19.00 wib angin bertiup snagat kencang hingga pukul 22.00 wib.</t>
  </si>
  <si>
    <t>Kembaran, Butuh, Butuh Kidul, Bowongso, Purwojiwo, Simbang, Wonosari, Lamuk dan Kwadungan Kec. Kalikajar Kab. Wonosobo</t>
  </si>
  <si>
    <t>341 rumah rusak</t>
  </si>
  <si>
    <t>Angin kencang terus menerus dr hari minggu hingga senin sore</t>
  </si>
  <si>
    <t>21 Oktober 2019</t>
  </si>
  <si>
    <t>Desa Campursari Kec. Kejajar Kab. Wonosobo</t>
  </si>
  <si>
    <t>75 rumah rusan dan 1 unit gedung sekolah</t>
  </si>
  <si>
    <t>angin puting beliung</t>
  </si>
  <si>
    <t>terkendala tidak adanya stok material</t>
  </si>
  <si>
    <t>25 Okt 2019</t>
  </si>
  <si>
    <t>Desa Dieng Kec. Kejajar Kab. Wonosobo</t>
  </si>
  <si>
    <t>7 rumah rusak, 1 gedung SD N Dieng , basecamp dieng dan konsleting listrik</t>
  </si>
  <si>
    <t>Pancaroba (angin ribut) dan tumbangnya pepohonan</t>
  </si>
  <si>
    <t>kebutuhan mendesak material</t>
  </si>
  <si>
    <t>Jambean 005/009 Kel. Kalibeber Kec. Mojotengan Kab. Wonosobo</t>
  </si>
  <si>
    <t>Ibu Sakini (pemilik rumah) yg dikontrak Mukhamad subkhi (26 th)</t>
  </si>
  <si>
    <t>barang elektronik dan rumah tangga</t>
  </si>
  <si>
    <t>Konsleting Listrik</t>
  </si>
  <si>
    <t>pukul 14,30 WIB Jumat, 8 Nov 2019</t>
  </si>
  <si>
    <t>Lobang RT 03, 04, 05 RW 03</t>
  </si>
  <si>
    <t>ahmad rosid, barokah, Sutirjo, Misrin</t>
  </si>
  <si>
    <t>4 unit rumah atap, glogor, papan dan kaca terbawa angin dan barang-barang didalamnya basar terkena air hujan.</t>
  </si>
  <si>
    <t>Hujan sangat deras disertai angin puting beliung</t>
  </si>
  <si>
    <t>Pemdes bersama masy. Mengadakan kerja bakti dan gotong royong dilingkungan dan rumah korban.</t>
  </si>
  <si>
    <t>REKAPAN BENCANA 2019</t>
  </si>
  <si>
    <t>KABUPATEN WONSOBO</t>
  </si>
  <si>
    <t>Jembatan Ambruk</t>
  </si>
  <si>
    <t>Desa Sariyoso Kec. Wonosobo, Kab. Wonosobo</t>
  </si>
  <si>
    <t>Bp. Utomo</t>
  </si>
  <si>
    <t>atap rumah dan bangunan</t>
  </si>
  <si>
    <t>angin kencang</t>
  </si>
  <si>
    <t>bantuan material seperti Seng 30 lbr, GRC 20 lbr, triplek 20 lbr.</t>
  </si>
  <si>
    <t>Oktober 2019</t>
  </si>
  <si>
    <t>Pukul 03.00 WIB, Hari Jumat, 1 Nov 2019</t>
  </si>
  <si>
    <t>Dusun Wadas 002/002 Desa Bogoran, Kec. Sapuran Kab. Wonosobo</t>
  </si>
  <si>
    <t>Muhlison (56 th)</t>
  </si>
  <si>
    <t>arus pendek/ konsleting listrik</t>
  </si>
  <si>
    <t>1 bangunan penggilingan padi dan kopi , 1 rumah beserta seluruh isi rumah.</t>
  </si>
  <si>
    <t>warga dan SAR kec. Sapuran bergotong royong membersihan material kebakaran.</t>
  </si>
  <si>
    <t>Pukul 12.00 WIB , Sabtu, 09 November 2019</t>
  </si>
  <si>
    <t>Dusun Munggang RT 001 RW 005 Ds. Tanjunganom Kec. Kepil Kab. Wonosobo</t>
  </si>
  <si>
    <t>Yamidin bin Jasromi (45 th)</t>
  </si>
  <si>
    <t>rumah rusak bagian dapur, atap ruang tidur dan ruang tengah hangus terbakar.</t>
  </si>
  <si>
    <t>Diduga dari api tungku yang menjalar ke atras dan membakar tumpukan kayu.</t>
  </si>
  <si>
    <t>gotong royong masyarakat setempat memadamkan api dan melaporkan kepada Bupati . Mohon bantuan logistik.</t>
  </si>
  <si>
    <t>Pukul 21.00 WIB tanggal 11 Nov 2019</t>
  </si>
  <si>
    <t>Dusun Tasari 025/007 Ds. Pasuruhan Kec. Watumalang Kab. Wonosobo</t>
  </si>
  <si>
    <t>Niyo (34 th)</t>
  </si>
  <si>
    <t>dinding dan atap rumah terbakar serta perabotan isi rumah hancur dan sebagian terbakar.</t>
  </si>
  <si>
    <t>Api dari tungku dan menjalar ke dinding rumah.</t>
  </si>
  <si>
    <t xml:space="preserve">Kasi dan Staf meninjau ke lokasi kejadian dan memberi sedikit bantuan . Laporan kepada Bupati  </t>
  </si>
  <si>
    <t>Pukul 10.45 WIB Sabtu, 16 Nov 2019</t>
  </si>
  <si>
    <t>Dsn. Wonokampir 007/003 Ds. Wonokampir Kec. Watumalang Kab. Wonosobo.</t>
  </si>
  <si>
    <t>Mugono (52 th)</t>
  </si>
  <si>
    <t xml:space="preserve">1 rumah dan 1 sepeda motor </t>
  </si>
  <si>
    <t>arus pendek listrik PLN</t>
  </si>
  <si>
    <t>Laporan kepada Bupati  , Kasi dan Staf meninjau ke lokasi kejadian.</t>
  </si>
  <si>
    <t>PT PLN WONOSOBO</t>
  </si>
  <si>
    <t>Ganggunan jaringan listrik</t>
  </si>
  <si>
    <t>laporan kepada pihak terkait.</t>
  </si>
  <si>
    <t>28 Oktober 2019</t>
  </si>
  <si>
    <t>dsn. Gumelar rt 11 / 02 Ds. Gumelar Kec. Wadaslintang Kab. Wonosobo</t>
  </si>
  <si>
    <t>Pukul 22.00 WIB, 2 November 2019</t>
  </si>
  <si>
    <t>Bp. Priyadi (60 th)</t>
  </si>
  <si>
    <t>sebagian atap dan tembok batako rumah roboh</t>
  </si>
  <si>
    <t>tanah di sekitar rumah ambles akibat hujan.</t>
  </si>
  <si>
    <t>Pihak Muspika dan masyarakat bergotong royong.</t>
  </si>
  <si>
    <t>Desa kalimendong</t>
  </si>
  <si>
    <t>irigasi Sikudi Ds. Kalimendong Kec. Leksono</t>
  </si>
  <si>
    <t xml:space="preserve">irigasi longsor sepangjang 35 meter </t>
  </si>
  <si>
    <t>pukul 23.00 WIB ,02 November 2019</t>
  </si>
  <si>
    <t>hujan deras</t>
  </si>
  <si>
    <t>Pukul 11.30 WIB, 17 November 2019</t>
  </si>
  <si>
    <t xml:space="preserve">Dsn. Panggrungan Kel. Andongsili Kec. Mojotengah </t>
  </si>
  <si>
    <t xml:space="preserve">Bp. Paing Santoso, Ibu Paimah, Bp. Nurhadi, Bp. Tusilo, Kandang </t>
  </si>
  <si>
    <t>bagian atap rumah dan dinding rumah.</t>
  </si>
  <si>
    <t>Muspika dan warga bergotong royong.</t>
  </si>
  <si>
    <t>Pukul 12.00 WIB, 17 November 2019</t>
  </si>
  <si>
    <t xml:space="preserve">Dsn. Serang 001/003Ds. Derongisor Kec. Mojotengah </t>
  </si>
  <si>
    <t>Nurohman</t>
  </si>
  <si>
    <t>sebagian atap  rumah rusak</t>
  </si>
  <si>
    <t xml:space="preserve"> November 2019</t>
  </si>
  <si>
    <t>Makam KRT Mangoenkoesoemo (bUpati WSB ke 2 (dua)</t>
  </si>
  <si>
    <t>makam</t>
  </si>
  <si>
    <t>Sebagian atap lepas</t>
  </si>
  <si>
    <t>Bantuan seng 10 Lbr</t>
  </si>
  <si>
    <t>Pukul 17.30 WIB , Sabtu, 12 Oktober 2019</t>
  </si>
  <si>
    <t>Dsn. Sarwodadi Rw 03 Kel. Tawangsari Kec. Wonosobo Kab. WSB</t>
  </si>
  <si>
    <t>Bp. Edi Muryono</t>
  </si>
  <si>
    <t>Tembok Jebol</t>
  </si>
  <si>
    <t>Hujan deras terus menerus sehingga menghanyutkan sampah dan pohon aren ukuran besar tumbang serta hanyut menerjang tembok.</t>
  </si>
  <si>
    <t>Melaporkan pihak terkait.</t>
  </si>
  <si>
    <t>Pukul 15.30 WIB , Kamis, 21 November 2019</t>
  </si>
  <si>
    <t>Dsn. Kalikalang rt 07 rw 03 Ds. Jengkol Kec. Mojotengah Kab. WSB</t>
  </si>
  <si>
    <t>Nur Khotib</t>
  </si>
  <si>
    <t>Sebagian dinding/tembok rumah bagian dapur jebol/ambruk</t>
  </si>
  <si>
    <t xml:space="preserve">hujan lebat yang berdampak saluran air di belakang rumah tidak mampu menampung debit air </t>
  </si>
  <si>
    <t>bantuan pc, pasir, batako, parabot rumah tangga, dan sembako.</t>
  </si>
  <si>
    <t>Pukul 09.00 Wib , Selasa, 26 Nov 2019</t>
  </si>
  <si>
    <t>Dsn. Pagentan rt 01 rw 01 Ds. Wonokampir Kec. Watumalang Kab. WSB</t>
  </si>
  <si>
    <t>Muh arif</t>
  </si>
  <si>
    <t>Api dari tungku dapur yang habis digunakan untuk memasak.</t>
  </si>
  <si>
    <t>Kasi trantib dan staf, koramil, polsek watumalng meninjau kelokasi kejadian.</t>
  </si>
  <si>
    <t>Pukul 18.30 wib Selasa, 26 Nov 2019</t>
  </si>
  <si>
    <t>Ruas Jalan Provinsi Sapuran - Purworejo di Sirukem Ds. Beran Kec. Kepil Kab. Wonosobo</t>
  </si>
  <si>
    <t>Jalan Provinsi Sapuran - Purworejo di Sirukem Ds. Beran Kec. Kepil Kab. Wonosobo</t>
  </si>
  <si>
    <t>tanah Labil</t>
  </si>
  <si>
    <t>Setengah bahu jalan tertutup dan listrik padam</t>
  </si>
  <si>
    <t>Laporan pihak berwajib</t>
  </si>
  <si>
    <t>15.00 WIB Sabtu, 30 Nov 2019</t>
  </si>
  <si>
    <t>Dsn. Tanjunganom 001/001 Ds. Tanjunganom Kec. Kaliwiro kab. Wsb</t>
  </si>
  <si>
    <t>Wahono</t>
  </si>
  <si>
    <t>Rumah bagian belakang / dapur rusak.</t>
  </si>
  <si>
    <t>20.00 WIB , sabtu, 30 Nov 2109</t>
  </si>
  <si>
    <t>Dsn. Menggora 001/007 Ds. Tirip Kec. Wadaslintang</t>
  </si>
  <si>
    <t>Ibu Priyadi / Ibu Tijah</t>
  </si>
  <si>
    <t>Rumah tertimpa pohon albasia</t>
  </si>
  <si>
    <t>Hujan deras yang mrngakibatkan pohon albasia roboh</t>
  </si>
  <si>
    <t>2 Des 2019</t>
  </si>
  <si>
    <t>Pukul 18.00 WIB, 1 Desember 2019</t>
  </si>
  <si>
    <t>Kampung Munggang atas rw 12 Kel. Kalibeber Kec. Mojotengah</t>
  </si>
  <si>
    <t xml:space="preserve">Mustofa Afifi </t>
  </si>
  <si>
    <t>Atap rumah rusak sedang</t>
  </si>
  <si>
    <t>Hujan desar dan angin kencang.</t>
  </si>
  <si>
    <t>Gotong royong dilaksanakan warga rw 12</t>
  </si>
  <si>
    <t>Pukul 23.00 WIB Senin, 2 Desember 2019</t>
  </si>
  <si>
    <t>Dsn. Klepu rt 062 rw 17 Ds. Binangun Kec. Watumalang kab. Wonosobo</t>
  </si>
  <si>
    <t>Hamid Aziz (50 th) , dan Bp. Rofik (35 th)</t>
  </si>
  <si>
    <t>1 kandang kambing dan 1 dapur</t>
  </si>
  <si>
    <t>hujan lebat terus menerus.</t>
  </si>
  <si>
    <t>Staf trantib, koramil / polsek serta relawan watumalang gotong royong  membersihkan jalan yang terkena longsor.</t>
  </si>
  <si>
    <t>3 Des 2019</t>
  </si>
  <si>
    <t>Pukul 16.00 WIB, 2 Des 2019</t>
  </si>
  <si>
    <t>Dsn. Kalibening rt 16 rw 4 Ds. Kalibening Kec. Sukoharjo</t>
  </si>
  <si>
    <t>Suratno (35 th) dan Cahyono (40 th)</t>
  </si>
  <si>
    <t>2 rumah tertimpa pohon</t>
  </si>
  <si>
    <t>Laporan pihak terkait.</t>
  </si>
  <si>
    <t>Pukul 23.30 WIB, Senin, 2 Des 2019</t>
  </si>
  <si>
    <t>Trimo Al triyanto</t>
  </si>
  <si>
    <t>Dsn. Garung 13/4 Ds. Butuh kec. Kalikajar</t>
  </si>
  <si>
    <t>arus pendek listrik</t>
  </si>
  <si>
    <t>Muspika, BPBD, masyarakat, aparat dan relawan mengadakan kerja bakti di tempat kejadian.</t>
  </si>
  <si>
    <t>Pukul 22.00 WIB , selasa, 3 desember 2019</t>
  </si>
  <si>
    <t>Dsn. Wadaslintang rt 003 rw 001 Kel. Wadaslintang kec. Wadaslintang</t>
  </si>
  <si>
    <t>Ibu soekarti</t>
  </si>
  <si>
    <t>Rumah bagian belakang amblas</t>
  </si>
  <si>
    <t>Hujan deras terus menerus</t>
  </si>
  <si>
    <t>Forkopincam dan masyarakat bergotong royong</t>
  </si>
  <si>
    <t>4 Des 2019</t>
  </si>
  <si>
    <t>Pukul 10.30 WIB , Rabu, 4 Desember 2019</t>
  </si>
  <si>
    <t>Dsn. Gamblok rt 008/003 Ds. Butuh Kidul kec. Kalikajar</t>
  </si>
  <si>
    <t>Ibu Miyarto/Buarno , Bp. Miyarno dan Karjani</t>
  </si>
  <si>
    <t>2 rumah dan 1 kandang terbakar</t>
  </si>
  <si>
    <t>laporan pihak terkait dan minta bantuan kayu, seng, paku, dan peralatan dapur.</t>
  </si>
  <si>
    <t>5 Des 2019</t>
  </si>
  <si>
    <t>Pukul 15.30 WIB Senin, 9 Des 2019</t>
  </si>
  <si>
    <t>Dsn. Kemiriombo , dsun depok, dusun klurahan dan Dusun Mijen kec. Kalibawang</t>
  </si>
  <si>
    <t>Ahmad Baidowi, Madiyar, Khusnaini, Prayit, Konidin, Kodri, Muslihin</t>
  </si>
  <si>
    <t xml:space="preserve">atap rumah rusak </t>
  </si>
  <si>
    <t>Hujan deras disertai angin kencang</t>
  </si>
  <si>
    <t>9 Des 2019</t>
  </si>
  <si>
    <t>16.30 WIB, Sabtu, 30 November 2019</t>
  </si>
  <si>
    <t>Dsn. Tanjunganom 01/01 Ds. Tanjunganom Kec. Kaliwiro</t>
  </si>
  <si>
    <t xml:space="preserve">Wahono (55) </t>
  </si>
  <si>
    <t>Rumah bagian belakang / dapur terkena longsor</t>
  </si>
  <si>
    <t>Hujan lebat  kebetulan rumah dekat tebing</t>
  </si>
  <si>
    <t xml:space="preserve">bantuan bahan bangunan, </t>
  </si>
  <si>
    <t>10.40 WIB, Rabu, 11 Des 2019</t>
  </si>
  <si>
    <t>Kedung wangan Aji sebelah timur masjid Jawahirul Akbar Kalianget</t>
  </si>
  <si>
    <t>Hilangnya nyawa anak</t>
  </si>
  <si>
    <t>mandi bersama teman-temannya, karena kedung cukup dalam dan anak tersebut tidak bisa renang sehingga tenggelam.</t>
  </si>
  <si>
    <t>Laporan kepada Bupati Wsb</t>
  </si>
  <si>
    <t>11 Des 2019</t>
  </si>
  <si>
    <t>04.000 WIB, Rabu, 11 Des 2019</t>
  </si>
  <si>
    <t>Desa Sojokero Kec. Leksono</t>
  </si>
  <si>
    <t>Pondok Pesantren Al Aula</t>
  </si>
  <si>
    <t>Tanggul jebol/tanah longsor</t>
  </si>
  <si>
    <t>tanggul tidak kuat menawah debit air</t>
  </si>
  <si>
    <t>Bantuan anggaran dana untuk penanggulangan dan perbaikan tanggul yang jebol/longsor</t>
  </si>
  <si>
    <t>12 Des 2019</t>
  </si>
  <si>
    <t>Kamis, 12 Desember 2019</t>
  </si>
  <si>
    <t>rt 16 rw 4 Dusun kalikuto Desa Candimulyo Kec. Kertek</t>
  </si>
  <si>
    <t>Saluran irigasi</t>
  </si>
  <si>
    <t>Saluran irigasi air bersih tertimpa longsor</t>
  </si>
  <si>
    <t>16.00 WIB, Sabtu 14 Desember 2019</t>
  </si>
  <si>
    <t>06 / 07 Dusun Lemiring Desa Ngalian Kec. Wadaslintang</t>
  </si>
  <si>
    <t>Kuat (53 th)</t>
  </si>
  <si>
    <t>Hujan Deras sejak siang hari sehingga pohon albasia tumbang menimpa rumah yang mengakibkan semua atap rumah rusak berak.</t>
  </si>
  <si>
    <t>atap rumah rusak berak</t>
  </si>
  <si>
    <t>16 Des 2019</t>
  </si>
  <si>
    <t>18.00 WIB Senin 16 Des 2019</t>
  </si>
  <si>
    <t>Dukuh palang 001/002 Desa Sukoharjo Kec. Sukoharjo</t>
  </si>
  <si>
    <t>Bp. Rusam Nursalim dan Bp. Mangkureja</t>
  </si>
  <si>
    <t>Putus saluran irigasi</t>
  </si>
  <si>
    <t>Hujan deras</t>
  </si>
  <si>
    <t>17 Des 2019</t>
  </si>
  <si>
    <t>19.00 Wib, Senin 16 Desember 2019</t>
  </si>
  <si>
    <t>Dukuh Gending 005/005 Desa Sukoharjo Kec. Sukoharjo</t>
  </si>
  <si>
    <t>Senderan irigasi</t>
  </si>
  <si>
    <t>Longsor senderan irigasi tersier bleber kwarasan dengan panjang 10 m.</t>
  </si>
  <si>
    <t>Senin, 16 Desember 2019</t>
  </si>
  <si>
    <t>Krangehan Kulon 001/002 Desa Banyukembar Kec. Watumalang</t>
  </si>
  <si>
    <t>Bp. Miyatno (50)</t>
  </si>
  <si>
    <t>Tebing setinggi 6 meter longsor yang disebabkan hujan lebat yang terus menenrus dan kontur tanah labil.</t>
  </si>
  <si>
    <t>Rumah bagian belakang</t>
  </si>
  <si>
    <t>Selasa, 17 Desember 2019</t>
  </si>
  <si>
    <t>15.00 WIB, Selasa, 17 Desember 2019</t>
  </si>
  <si>
    <t>Dsn. Kemejing Ds. Larangan Kulon Kec. Mojotengah</t>
  </si>
  <si>
    <t>Bp. Basir, Bp.Ghofir, Bp.Yahya</t>
  </si>
  <si>
    <t>pagar rumah rusak sedang</t>
  </si>
  <si>
    <t>16.00 WIB, Selasa 17 Desember 2019</t>
  </si>
  <si>
    <t xml:space="preserve">Jl. Pacarmulyo - Limbangan No ruas 256 Desa Durensawit Kec. Leksono </t>
  </si>
  <si>
    <t>Badan Jalan longsor</t>
  </si>
  <si>
    <t>separuh badan jalan longsor</t>
  </si>
  <si>
    <t>Hujan sangat lebat</t>
  </si>
  <si>
    <t>18 Des 2019</t>
  </si>
  <si>
    <t>Dsn. Gelangan 05/02 Desa Pasuruhan Kec. Watumalang</t>
  </si>
  <si>
    <t>Sujatno</t>
  </si>
  <si>
    <t xml:space="preserve">Rumah mengalami keretakan </t>
  </si>
  <si>
    <t>Curah hujan lebat yaang tinggi dan terus menerus serta kontur tanah yang labil.</t>
  </si>
  <si>
    <t>Dsn. Duglik 13/04 Desa Parusuhan Kec. Watumalang</t>
  </si>
  <si>
    <t>Nipah</t>
  </si>
  <si>
    <t>Kandang sapi terbawa longsoran</t>
  </si>
  <si>
    <t>Sayangan 002/003 Kelurahan Wonoroto Kec. Watumalang</t>
  </si>
  <si>
    <t>slamet Riyadi, Munandar, Sartono, Kiramto</t>
  </si>
  <si>
    <t>3 rumah dan 1 kandang kambing</t>
  </si>
  <si>
    <t>Selasa, 17 Desember 2019 , 16.00 WIB</t>
  </si>
  <si>
    <t>Dsn. Deroduwur 009/001 Ds. Deroduwur Kec. Mojotengah</t>
  </si>
  <si>
    <t>Bp. Suwarno</t>
  </si>
  <si>
    <t>1 rumah terkena longsor</t>
  </si>
  <si>
    <t>curah hujan tinggi</t>
  </si>
  <si>
    <t>19 Des 2019</t>
  </si>
  <si>
    <t>CV IPA ABONG GROUP Dsn. Panggrungan Kel. Andongsili Kec. Mojotengah</t>
  </si>
  <si>
    <t>Rabu, 18 Des 2019 pukul 08.30 WIB</t>
  </si>
  <si>
    <t>cerobong asap steam boiler mengalami kemacetan sehingga serbuk sisa pembakaran tidak bisa keluar.</t>
  </si>
  <si>
    <t>Minggu 22 Desember 2019 pukul 16.30 WIB</t>
  </si>
  <si>
    <t>Rt 07 Rw 02 Desa Sembungan Kec. Kejajar</t>
  </si>
  <si>
    <t>Bp. Sobirin (70 th)</t>
  </si>
  <si>
    <t>tembok bagian belakang rusak parah terkena longsoran.</t>
  </si>
  <si>
    <t>Hujan deras yang terus menerus</t>
  </si>
  <si>
    <t>23 Des 2019</t>
  </si>
  <si>
    <t>Kamis, 26 Desember 2019 pukul 17.00 WIB</t>
  </si>
  <si>
    <t>Desa Tlogo Kec. Garung</t>
  </si>
  <si>
    <t>Bp. Musafak</t>
  </si>
  <si>
    <t>sebagian dinding rumah bagian belakang jebol/ ambruk.</t>
  </si>
  <si>
    <t>26 Des 2019</t>
  </si>
  <si>
    <t>Kamis, 26 Desember 2019 pukul 15.30 WIB</t>
  </si>
  <si>
    <t xml:space="preserve">Bp. Jumarno Bp. Sukari Zaeni Fahrin </t>
  </si>
  <si>
    <t>Dusun Kalitengah Desa Jengkol Kec. Garung</t>
  </si>
  <si>
    <t>sebagian dinding rumah dan retak-retak dan ambruk.</t>
  </si>
  <si>
    <t>Jumat 27 Desember 2019</t>
  </si>
  <si>
    <t>Dusun Tegalsari 005/003 Desa Kalipuru Kecamatan Kepil</t>
  </si>
  <si>
    <t>Bp. Tambah</t>
  </si>
  <si>
    <t>50% atap rumah rusak</t>
  </si>
  <si>
    <t>Hujan lebat disertai angin kencang dan petir.</t>
  </si>
  <si>
    <t>30 Des 2019</t>
  </si>
  <si>
    <t>002/009 Dusun Limbangan Desa Tirip Kec. Wadaslintang</t>
  </si>
  <si>
    <t>Bp. Muholil Al Tajut dan Bp. Sukarman</t>
  </si>
  <si>
    <t>atap rumah rusak parah.</t>
  </si>
  <si>
    <t>hujan deras terus menerus disertai angin kencang.</t>
  </si>
  <si>
    <t>Senin 30 Desember 2019 pukul 23.00 WIB</t>
  </si>
  <si>
    <t>Kampung Sidodadi 007/002 Kel. Sapuran Kec. Sapuran</t>
  </si>
  <si>
    <t>Bp. Akhmad Sukirno</t>
  </si>
  <si>
    <t>1 rumah roboh</t>
  </si>
  <si>
    <t>Bangunan semi permanen sudah tua dan keropos.</t>
  </si>
  <si>
    <t>31 Desember 2019</t>
  </si>
  <si>
    <t>Tanah Longsor Mengenai Rumah</t>
  </si>
  <si>
    <t>Tanah Longsor Mengenai Jalan</t>
  </si>
  <si>
    <t>Pukul 13.00 WIB - 18.00 WIB, Selasa 17 Desember 2019</t>
  </si>
  <si>
    <t>Kecamatan Sukoharjo</t>
  </si>
  <si>
    <t>Ruas Jalan dan pemukiman warga</t>
  </si>
  <si>
    <t>Hujan sangat lebat dan terus menerus.</t>
  </si>
  <si>
    <t>18 des 2019</t>
  </si>
  <si>
    <t>Tanah Longsor Mengenai Pengairan</t>
  </si>
  <si>
    <t>Tanah Longsor Mengenai Irigasi</t>
  </si>
  <si>
    <t>Gas Beracun</t>
  </si>
  <si>
    <t>LOKASI KEJADIAN</t>
  </si>
  <si>
    <t>BULAN JANUARI</t>
  </si>
  <si>
    <t>KERUGIAN (Rp)</t>
  </si>
  <si>
    <t>Pabrik kayu WAB Jln.Lingkar selatan,Wonolelo-Wonosobo</t>
  </si>
  <si>
    <t>Melaporkan kepada Bupati dan Dinas terkait, cek lokasi kejadian bencana alam, melakukan kerja bakti dan gotong royong perangkat desa dan masyarakat</t>
  </si>
  <si>
    <t>Desa Kumejing, Kec.Wadaslintang</t>
  </si>
  <si>
    <t>BULAN FEBRUARI</t>
  </si>
  <si>
    <t>NO</t>
  </si>
  <si>
    <t>Tanah Longsor Mnegenai Rumah</t>
  </si>
  <si>
    <t>Pohon Tumbang</t>
  </si>
  <si>
    <t>MENINGGAL / LUKA / MENGUNGSI / HILANG</t>
  </si>
  <si>
    <t>Jembatan / Fasilitas Umum</t>
  </si>
  <si>
    <t>_</t>
  </si>
  <si>
    <t>Pukul 09.00 WIB pegi ke sawan sa perjalanan pulang ke rumah, korban menyebrang sungai dan terpeleset terbawa arus sungai korban ditemukan di sunagn Galuh Dusun Kalimade Kec. Slomerto Kab. Wonosobo.</t>
  </si>
  <si>
    <t>BULAN MARET</t>
  </si>
  <si>
    <t>BULAN APRIL</t>
  </si>
  <si>
    <t>Senin, 19 April 2019</t>
  </si>
  <si>
    <t>POHON TUMBANG</t>
  </si>
  <si>
    <t>KECELAKAAN</t>
  </si>
  <si>
    <t>BANJIR BANDANG</t>
  </si>
  <si>
    <t>KEBAKARAN</t>
  </si>
  <si>
    <t>BULAN MEI</t>
  </si>
  <si>
    <t xml:space="preserve">MENINGGAL </t>
  </si>
  <si>
    <t>Dsn. Kutawuluh 001/001 Desa Jebengplampitan Kec. Sukoharjo, Kab. Wonosobo</t>
  </si>
  <si>
    <t>BULAN JUNI</t>
  </si>
  <si>
    <t>Meninggal</t>
  </si>
  <si>
    <t>BULAN JULI</t>
  </si>
  <si>
    <t>BULAN AGUSTUS</t>
  </si>
  <si>
    <t xml:space="preserve">Laporan Pihak yang terkait </t>
  </si>
  <si>
    <t>BULAN SEPTEMBER</t>
  </si>
  <si>
    <t>Luka - Luka</t>
  </si>
  <si>
    <t>512 jiwa Mengungsi</t>
  </si>
  <si>
    <t xml:space="preserve">BULAN OKTOBER </t>
  </si>
  <si>
    <t>BULAN NOVEMBER</t>
  </si>
  <si>
    <t>Tanah Longsor Mengenai 9 Rumah</t>
  </si>
  <si>
    <t>Tanah Longsor Mengenai Jalan (9 lokasi)</t>
  </si>
  <si>
    <t>luka - luka 2 orang , 1 (satu) meninggal</t>
  </si>
  <si>
    <t>BULAN DESEMBER</t>
  </si>
  <si>
    <t>September 2019</t>
  </si>
  <si>
    <t>Kekeringan</t>
  </si>
  <si>
    <t>Desa Kalidadap Kecamatan Wadaslintang Kab. Wonosobo</t>
  </si>
  <si>
    <t>Desa Gumelar, Kagungan, Kec. Wadaslintang</t>
  </si>
  <si>
    <t>Dsn. Lemiring Desa Ngalian Kec. Wadaslintang</t>
  </si>
  <si>
    <t>Dsn. Limbangan Desa Tirip Kec. Wadaslintang</t>
  </si>
  <si>
    <t>Dsn. Sikatok Desa Sigedang Kec. Kejajar</t>
  </si>
  <si>
    <t>Kemarau Panjang</t>
  </si>
  <si>
    <t>Dsn. Lebak Desa Lebak Kec. Kaliwiro Kab. Wonosobo</t>
  </si>
  <si>
    <t>Dsn. Kajoran, Ds. Somogede, Kec. Wadaslintang, Kab. Wonosobo</t>
  </si>
  <si>
    <t>Dsn. Panto Ds. Pecekelan Kec. Sapuran Kab. Wonosobo</t>
  </si>
  <si>
    <t>15 Okt 2019</t>
  </si>
  <si>
    <t>29 Okt 2019</t>
  </si>
  <si>
    <t>31 Okt 2019</t>
  </si>
  <si>
    <t>Luka-Luka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</si>
</sst>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Rp&quot;* #,##0_-;\-&quot;Rp&quot;* #,##0_-;_-&quot;Rp&quot;* &quot;-&quot;_-;_-@_-"/>
    <numFmt numFmtId="41" formatCode="_-* #,##0_-;\-* #,##0_-;_-* &quot;-&quot;_-;_-@_-"/>
    <numFmt numFmtId="164" formatCode="[$-F800]dddd\,\ mmmm\ dd\,\ yyyy"/>
  </numFmts>
  <fonts count="17">
    <font>
      <sz val="11"/>
      <color theme="1"/>
      <name val="Calibri"/>
      <family val="2"/>
      <scheme val="minor"/>
    </font>
    <font>
      <b/>
      <sz val="11"/>
      <color theme="1"/>
      <name val="Calibri"/>
      <family val="2"/>
      <scheme val="minor"/>
    </font>
    <font>
      <b/>
      <sz val="14"/>
      <name val="Calibri"/>
      <charset val="134"/>
    </font>
    <font>
      <b/>
      <sz val="10"/>
      <name val="Calibri"/>
      <family val="2"/>
    </font>
    <font>
      <b/>
      <sz val="14"/>
      <name val="Calibri"/>
      <family val="2"/>
    </font>
    <font>
      <sz val="11"/>
      <color theme="1"/>
      <name val="Calibri"/>
      <family val="2"/>
      <scheme val="minor"/>
    </font>
    <font>
      <sz val="12"/>
      <color theme="1"/>
      <name val="Calibri"/>
      <family val="2"/>
      <scheme val="minor"/>
    </font>
    <font>
      <b/>
      <sz val="11"/>
      <name val="Calibri"/>
      <family val="2"/>
    </font>
    <font>
      <b/>
      <sz val="12"/>
      <name val="Calibri"/>
      <family val="2"/>
    </font>
    <font>
      <sz val="12"/>
      <name val="Calibri"/>
      <family val="2"/>
    </font>
    <font>
      <sz val="14"/>
      <color theme="1"/>
      <name val="Calibri"/>
      <family val="2"/>
      <scheme val="minor"/>
    </font>
    <font>
      <sz val="14"/>
      <name val="Calibri"/>
      <family val="2"/>
    </font>
    <font>
      <b/>
      <sz val="16"/>
      <color theme="1"/>
      <name val="Calibri"/>
      <family val="2"/>
      <scheme val="minor"/>
    </font>
    <font>
      <sz val="16"/>
      <color theme="1"/>
      <name val="Calibri"/>
      <family val="2"/>
      <scheme val="minor"/>
    </font>
    <font>
      <b/>
      <sz val="16"/>
      <name val="Calibri"/>
      <family val="2"/>
    </font>
    <font>
      <sz val="16"/>
      <name val="Calibri"/>
      <family val="2"/>
    </font>
    <font>
      <sz val="8"/>
      <name val="Calibri"/>
      <family val="2"/>
      <scheme val="minor"/>
    </font>
  </fonts>
  <fills count="6">
    <fill>
      <patternFill patternType="none"/>
    </fill>
    <fill>
      <patternFill patternType="gray125"/>
    </fill>
    <fill>
      <patternFill patternType="solid">
        <fgColor rgb="FFFFFFFF"/>
        <bgColor rgb="FFFFFFFF"/>
      </patternFill>
    </fill>
    <fill>
      <patternFill patternType="solid">
        <fgColor rgb="FFFFFF00"/>
        <bgColor rgb="FFFFFFFF"/>
      </patternFill>
    </fill>
    <fill>
      <patternFill patternType="solid">
        <fgColor rgb="FFFFFF00"/>
        <bgColor indexed="64"/>
      </patternFill>
    </fill>
    <fill>
      <patternFill patternType="solid">
        <fgColor theme="5" tint="0.39997558519241921"/>
        <bgColor rgb="FFFFFFFF"/>
      </patternFill>
    </fill>
  </fills>
  <borders count="40">
    <border>
      <left/>
      <right/>
      <top/>
      <bottom/>
      <diagonal/>
    </border>
    <border>
      <left style="medium">
        <color rgb="FF000000"/>
      </left>
      <right style="medium">
        <color rgb="FF000000"/>
      </right>
      <top style="medium">
        <color rgb="FF000000"/>
      </top>
      <bottom style="hair">
        <color rgb="FF000000"/>
      </bottom>
      <diagonal/>
    </border>
    <border>
      <left style="medium">
        <color rgb="FF000000"/>
      </left>
      <right style="medium">
        <color rgb="FF000000"/>
      </right>
      <top style="hair">
        <color rgb="FF000000"/>
      </top>
      <bottom style="hair">
        <color rgb="FF000000"/>
      </bottom>
      <diagonal/>
    </border>
    <border>
      <left style="medium">
        <color rgb="FF000000"/>
      </left>
      <right style="medium">
        <color rgb="FF000000"/>
      </right>
      <top style="hair">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right/>
      <top style="medium">
        <color rgb="FF000000"/>
      </top>
      <bottom/>
      <diagonal/>
    </border>
    <border>
      <left style="medium">
        <color rgb="FF000000"/>
      </left>
      <right style="medium">
        <color rgb="FF000000"/>
      </right>
      <top style="hair">
        <color rgb="FF000000"/>
      </top>
      <bottom/>
      <diagonal/>
    </border>
    <border>
      <left style="medium">
        <color rgb="FF000000"/>
      </left>
      <right/>
      <top style="hair">
        <color rgb="FF000000"/>
      </top>
      <bottom style="hair">
        <color rgb="FF000000"/>
      </bottom>
      <diagonal/>
    </border>
    <border>
      <left style="medium">
        <color rgb="FF000000"/>
      </left>
      <right/>
      <top style="hair">
        <color rgb="FF000000"/>
      </top>
      <bottom/>
      <diagonal/>
    </border>
    <border>
      <left style="medium">
        <color rgb="FF000000"/>
      </left>
      <right/>
      <top/>
      <bottom style="hair">
        <color rgb="FF000000"/>
      </bottom>
      <diagonal/>
    </border>
    <border>
      <left style="medium">
        <color rgb="FF000000"/>
      </left>
      <right/>
      <top/>
      <bottom/>
      <diagonal/>
    </border>
    <border>
      <left style="medium">
        <color rgb="FF000000"/>
      </left>
      <right style="medium">
        <color rgb="FF000000"/>
      </right>
      <top/>
      <bottom style="hair">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indexed="64"/>
      </left>
      <right style="medium">
        <color indexed="64"/>
      </right>
      <top/>
      <bottom/>
      <diagonal/>
    </border>
    <border>
      <left style="medium">
        <color indexed="64"/>
      </left>
      <right style="medium">
        <color indexed="64"/>
      </right>
      <top style="hair">
        <color indexed="64"/>
      </top>
      <bottom style="hair">
        <color indexed="64"/>
      </bottom>
      <diagonal/>
    </border>
    <border>
      <left style="medium">
        <color indexed="64"/>
      </left>
      <right/>
      <top style="medium">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style="thin">
        <color rgb="FF000000"/>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rgb="FF000000"/>
      </right>
      <top style="hair">
        <color rgb="FF000000"/>
      </top>
      <bottom style="hair">
        <color rgb="FF000000"/>
      </bottom>
      <diagonal/>
    </border>
    <border>
      <left/>
      <right/>
      <top style="hair">
        <color rgb="FF000000"/>
      </top>
      <bottom style="hair">
        <color rgb="FF000000"/>
      </bottom>
      <diagonal/>
    </border>
    <border>
      <left style="medium">
        <color indexed="64"/>
      </left>
      <right/>
      <top style="hair">
        <color indexed="64"/>
      </top>
      <bottom style="hair">
        <color indexed="64"/>
      </bottom>
      <diagonal/>
    </border>
    <border>
      <left/>
      <right style="medium">
        <color rgb="FF000000"/>
      </right>
      <top style="hair">
        <color rgb="FF000000"/>
      </top>
      <bottom/>
      <diagonal/>
    </border>
    <border>
      <left/>
      <right style="medium">
        <color rgb="FF000000"/>
      </right>
      <top/>
      <bottom style="hair">
        <color rgb="FF000000"/>
      </bottom>
      <diagonal/>
    </border>
    <border>
      <left/>
      <right style="medium">
        <color rgb="FF000000"/>
      </right>
      <top/>
      <bottom/>
      <diagonal/>
    </border>
    <border>
      <left/>
      <right style="medium">
        <color indexed="64"/>
      </right>
      <top style="hair">
        <color indexed="64"/>
      </top>
      <bottom style="hair">
        <color indexed="64"/>
      </bottom>
      <diagonal/>
    </border>
    <border>
      <left style="medium">
        <color auto="1"/>
      </left>
      <right style="medium">
        <color auto="1"/>
      </right>
      <top style="hair">
        <color auto="1"/>
      </top>
      <bottom style="medium">
        <color auto="1"/>
      </bottom>
      <diagonal/>
    </border>
  </borders>
  <cellStyleXfs count="2">
    <xf numFmtId="0" fontId="0" fillId="0" borderId="0"/>
    <xf numFmtId="41" fontId="5" fillId="0" borderId="0" applyFont="0" applyFill="0" applyBorder="0" applyAlignment="0" applyProtection="0"/>
  </cellStyleXfs>
  <cellXfs count="350">
    <xf numFmtId="0" fontId="0" fillId="0" borderId="0" xfId="0"/>
    <xf numFmtId="0" fontId="0" fillId="0" borderId="1" xfId="0" applyBorder="1"/>
    <xf numFmtId="0" fontId="0" fillId="0" borderId="2" xfId="0" applyBorder="1"/>
    <xf numFmtId="0" fontId="0" fillId="0" borderId="12" xfId="0" applyBorder="1"/>
    <xf numFmtId="0" fontId="0" fillId="0" borderId="11" xfId="0" applyBorder="1"/>
    <xf numFmtId="0" fontId="0" fillId="0" borderId="0" xfId="0" applyBorder="1"/>
    <xf numFmtId="0" fontId="0" fillId="0" borderId="0" xfId="0" applyAlignment="1">
      <alignment horizontal="center" vertical="center" wrapText="1"/>
    </xf>
    <xf numFmtId="0" fontId="0" fillId="0" borderId="0" xfId="0" applyBorder="1" applyAlignment="1">
      <alignment horizontal="center" vertical="center" wrapText="1"/>
    </xf>
    <xf numFmtId="0" fontId="0" fillId="0" borderId="2" xfId="0" applyBorder="1" applyAlignment="1">
      <alignment horizontal="left" vertical="top" wrapText="1"/>
    </xf>
    <xf numFmtId="0" fontId="0" fillId="0" borderId="1" xfId="0" applyBorder="1" applyAlignment="1">
      <alignment horizontal="left" vertical="top" wrapText="1"/>
    </xf>
    <xf numFmtId="0" fontId="0" fillId="0" borderId="3"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7" xfId="0" applyBorder="1" applyAlignment="1">
      <alignment horizontal="left" vertical="top" wrapText="1"/>
    </xf>
    <xf numFmtId="0" fontId="0" fillId="0" borderId="0" xfId="0" applyAlignment="1">
      <alignment vertical="top" wrapText="1"/>
    </xf>
    <xf numFmtId="0" fontId="0" fillId="0" borderId="0" xfId="0" applyAlignment="1">
      <alignment vertical="top"/>
    </xf>
    <xf numFmtId="0" fontId="0" fillId="0" borderId="2" xfId="0" applyBorder="1" applyAlignment="1">
      <alignment wrapText="1"/>
    </xf>
    <xf numFmtId="0" fontId="0" fillId="0" borderId="2" xfId="0" applyBorder="1" applyAlignment="1">
      <alignment horizontal="left" vertical="top"/>
    </xf>
    <xf numFmtId="0" fontId="0" fillId="0" borderId="0" xfId="0" applyAlignment="1">
      <alignment horizontal="left" vertical="top"/>
    </xf>
    <xf numFmtId="0" fontId="0" fillId="0" borderId="0" xfId="0" applyAlignment="1">
      <alignment wrapText="1"/>
    </xf>
    <xf numFmtId="0" fontId="0" fillId="0" borderId="1" xfId="0" applyBorder="1" applyAlignment="1">
      <alignment wrapText="1"/>
    </xf>
    <xf numFmtId="0" fontId="0" fillId="0" borderId="12" xfId="0" applyBorder="1" applyAlignment="1">
      <alignment wrapText="1"/>
    </xf>
    <xf numFmtId="0" fontId="0" fillId="0" borderId="11" xfId="0" applyBorder="1" applyAlignment="1">
      <alignment wrapText="1"/>
    </xf>
    <xf numFmtId="0" fontId="0" fillId="0" borderId="0" xfId="0" applyBorder="1" applyAlignment="1">
      <alignment wrapText="1"/>
    </xf>
    <xf numFmtId="0" fontId="0" fillId="0" borderId="0" xfId="0" applyAlignment="1">
      <alignment horizontal="left" wrapText="1"/>
    </xf>
    <xf numFmtId="0" fontId="0" fillId="0" borderId="1" xfId="0" applyBorder="1" applyAlignment="1">
      <alignment horizontal="left" wrapText="1"/>
    </xf>
    <xf numFmtId="0" fontId="0" fillId="0" borderId="2" xfId="0" applyBorder="1" applyAlignment="1">
      <alignment horizontal="left" wrapText="1"/>
    </xf>
    <xf numFmtId="0" fontId="0" fillId="0" borderId="12" xfId="0" applyBorder="1" applyAlignment="1">
      <alignment horizontal="left" wrapText="1"/>
    </xf>
    <xf numFmtId="0" fontId="0" fillId="0" borderId="11" xfId="0" applyBorder="1" applyAlignment="1">
      <alignment horizontal="left" wrapText="1"/>
    </xf>
    <xf numFmtId="0" fontId="0" fillId="0" borderId="0" xfId="0" applyBorder="1" applyAlignment="1">
      <alignment horizontal="left" wrapText="1"/>
    </xf>
    <xf numFmtId="15" fontId="0" fillId="0" borderId="2" xfId="0" applyNumberFormat="1" applyBorder="1" applyAlignment="1">
      <alignment horizontal="left" vertical="top"/>
    </xf>
    <xf numFmtId="0" fontId="0" fillId="0" borderId="2" xfId="0" applyBorder="1" applyAlignment="1">
      <alignment horizontal="center" vertical="top"/>
    </xf>
    <xf numFmtId="0" fontId="0" fillId="0" borderId="2" xfId="0" applyBorder="1" applyAlignment="1">
      <alignment horizontal="center" vertical="top" wrapText="1"/>
    </xf>
    <xf numFmtId="0" fontId="0" fillId="0" borderId="2" xfId="0" applyBorder="1" applyAlignment="1">
      <alignment vertical="top" wrapText="1"/>
    </xf>
    <xf numFmtId="15" fontId="0" fillId="0" borderId="2" xfId="0" applyNumberFormat="1" applyBorder="1" applyAlignment="1">
      <alignment horizontal="left" vertical="top" wrapText="1"/>
    </xf>
    <xf numFmtId="14" fontId="0" fillId="0" borderId="2" xfId="0" applyNumberFormat="1" applyBorder="1" applyAlignment="1">
      <alignment horizontal="left" vertical="top" wrapText="1"/>
    </xf>
    <xf numFmtId="0" fontId="0" fillId="0" borderId="12" xfId="0" applyBorder="1" applyAlignment="1">
      <alignment horizontal="left" vertical="top" wrapText="1"/>
    </xf>
    <xf numFmtId="0" fontId="0" fillId="0" borderId="0" xfId="0" applyBorder="1" applyAlignment="1">
      <alignment horizontal="left" vertical="top"/>
    </xf>
    <xf numFmtId="0" fontId="0" fillId="0" borderId="17" xfId="0" applyBorder="1"/>
    <xf numFmtId="0" fontId="0" fillId="0" borderId="17" xfId="0" applyBorder="1" applyAlignment="1">
      <alignment wrapText="1"/>
    </xf>
    <xf numFmtId="0" fontId="0" fillId="0" borderId="17" xfId="0" applyBorder="1" applyAlignment="1">
      <alignment horizontal="left" wrapText="1"/>
    </xf>
    <xf numFmtId="0" fontId="0" fillId="0" borderId="21" xfId="0" applyBorder="1" applyAlignment="1">
      <alignment horizontal="left" vertical="top" wrapText="1"/>
    </xf>
    <xf numFmtId="0" fontId="0" fillId="0" borderId="21" xfId="0" applyBorder="1"/>
    <xf numFmtId="0" fontId="0" fillId="0" borderId="21" xfId="0" applyBorder="1" applyAlignment="1">
      <alignment vertical="top" wrapText="1"/>
    </xf>
    <xf numFmtId="0" fontId="0" fillId="0" borderId="0" xfId="0" applyAlignment="1">
      <alignment horizontal="left" vertical="top" wrapText="1"/>
    </xf>
    <xf numFmtId="15" fontId="0" fillId="0" borderId="12" xfId="0" applyNumberFormat="1" applyBorder="1" applyAlignment="1">
      <alignment horizontal="left" vertical="top" wrapText="1"/>
    </xf>
    <xf numFmtId="164" fontId="0" fillId="0" borderId="12" xfId="0" applyNumberFormat="1" applyBorder="1" applyAlignment="1">
      <alignment horizontal="left" vertical="top" wrapText="1"/>
    </xf>
    <xf numFmtId="0" fontId="0" fillId="0" borderId="22" xfId="0" applyBorder="1" applyAlignment="1">
      <alignment horizontal="left" vertical="top" wrapText="1"/>
    </xf>
    <xf numFmtId="0" fontId="0" fillId="0" borderId="0" xfId="0" applyAlignment="1">
      <alignment horizontal="center" vertical="top"/>
    </xf>
    <xf numFmtId="0" fontId="0" fillId="0" borderId="0" xfId="0" applyBorder="1" applyAlignment="1">
      <alignment horizontal="center" vertical="top"/>
    </xf>
    <xf numFmtId="0" fontId="0" fillId="0" borderId="16" xfId="0" applyBorder="1"/>
    <xf numFmtId="42" fontId="0" fillId="0" borderId="2" xfId="0" applyNumberFormat="1" applyBorder="1" applyAlignment="1">
      <alignment horizontal="left" vertical="top" wrapText="1"/>
    </xf>
    <xf numFmtId="0" fontId="0" fillId="0" borderId="12" xfId="0" applyBorder="1" applyAlignment="1">
      <alignment horizontal="center" vertical="top" wrapText="1"/>
    </xf>
    <xf numFmtId="0" fontId="0" fillId="0" borderId="17" xfId="0" applyBorder="1" applyAlignment="1">
      <alignment horizontal="center" vertical="top" wrapText="1"/>
    </xf>
    <xf numFmtId="0" fontId="0" fillId="0" borderId="8" xfId="0" applyBorder="1" applyAlignment="1">
      <alignment horizontal="left" vertical="top" wrapText="1"/>
    </xf>
    <xf numFmtId="0" fontId="0" fillId="0" borderId="12" xfId="0" applyBorder="1" applyAlignment="1">
      <alignment horizontal="left" vertical="top" wrapText="1"/>
    </xf>
    <xf numFmtId="0" fontId="0" fillId="0" borderId="17" xfId="0" applyBorder="1" applyAlignment="1">
      <alignment horizontal="left" vertical="top" wrapText="1"/>
    </xf>
    <xf numFmtId="0" fontId="0" fillId="0" borderId="17" xfId="0" applyBorder="1" applyAlignment="1">
      <alignment horizontal="center" vertical="top" wrapText="1"/>
    </xf>
    <xf numFmtId="42" fontId="0" fillId="0" borderId="0" xfId="0" applyNumberFormat="1" applyAlignment="1">
      <alignment horizontal="center" vertical="center" wrapText="1"/>
    </xf>
    <xf numFmtId="42" fontId="0" fillId="0" borderId="2" xfId="1" applyNumberFormat="1" applyFont="1" applyFill="1" applyBorder="1" applyAlignment="1">
      <alignment horizontal="left" vertical="top" wrapText="1"/>
    </xf>
    <xf numFmtId="42" fontId="0" fillId="0" borderId="12" xfId="0" applyNumberFormat="1" applyBorder="1" applyAlignment="1">
      <alignment horizontal="center" vertical="top" wrapText="1"/>
    </xf>
    <xf numFmtId="42" fontId="0" fillId="0" borderId="8" xfId="0" applyNumberFormat="1" applyBorder="1" applyAlignment="1">
      <alignment horizontal="center" vertical="top" wrapText="1"/>
    </xf>
    <xf numFmtId="42" fontId="0" fillId="0" borderId="17" xfId="0" applyNumberFormat="1" applyBorder="1" applyAlignment="1">
      <alignment horizontal="center" vertical="top" wrapText="1"/>
    </xf>
    <xf numFmtId="42" fontId="0" fillId="0" borderId="12" xfId="0" applyNumberFormat="1" applyBorder="1" applyAlignment="1">
      <alignment horizontal="left" vertical="top" wrapText="1"/>
    </xf>
    <xf numFmtId="42" fontId="0" fillId="0" borderId="17" xfId="0" applyNumberFormat="1" applyBorder="1" applyAlignment="1">
      <alignment horizontal="left" vertical="top" wrapText="1"/>
    </xf>
    <xf numFmtId="42" fontId="0" fillId="0" borderId="11" xfId="0" applyNumberFormat="1" applyBorder="1" applyAlignment="1">
      <alignment horizontal="left" vertical="top" wrapText="1"/>
    </xf>
    <xf numFmtId="42" fontId="0" fillId="0" borderId="0" xfId="0" applyNumberFormat="1" applyBorder="1" applyAlignment="1">
      <alignment horizontal="center" vertical="center" wrapText="1"/>
    </xf>
    <xf numFmtId="0" fontId="0" fillId="0" borderId="0" xfId="0" applyBorder="1" applyAlignment="1">
      <alignment horizontal="left" vertical="top" wrapText="1"/>
    </xf>
    <xf numFmtId="0" fontId="0" fillId="0" borderId="11" xfId="0" applyBorder="1" applyAlignment="1">
      <alignment horizontal="center" vertical="top" wrapText="1"/>
    </xf>
    <xf numFmtId="0" fontId="0" fillId="0" borderId="22" xfId="0" applyBorder="1" applyAlignment="1">
      <alignment vertical="top" wrapText="1"/>
    </xf>
    <xf numFmtId="0" fontId="0" fillId="0" borderId="22" xfId="0" applyBorder="1" applyAlignment="1">
      <alignment horizontal="center" vertical="top" wrapText="1"/>
    </xf>
    <xf numFmtId="42" fontId="0" fillId="0" borderId="22" xfId="0" applyNumberFormat="1" applyBorder="1" applyAlignment="1">
      <alignment vertical="top" wrapText="1"/>
    </xf>
    <xf numFmtId="42" fontId="0" fillId="0" borderId="0" xfId="0" applyNumberFormat="1" applyAlignment="1">
      <alignment wrapText="1"/>
    </xf>
    <xf numFmtId="42" fontId="0" fillId="0" borderId="1" xfId="0" applyNumberFormat="1" applyBorder="1" applyAlignment="1">
      <alignment wrapText="1"/>
    </xf>
    <xf numFmtId="42" fontId="0" fillId="0" borderId="2" xfId="0" applyNumberFormat="1" applyBorder="1" applyAlignment="1">
      <alignment wrapText="1"/>
    </xf>
    <xf numFmtId="42" fontId="0" fillId="0" borderId="12" xfId="0" applyNumberFormat="1" applyBorder="1" applyAlignment="1">
      <alignment wrapText="1"/>
    </xf>
    <xf numFmtId="42" fontId="0" fillId="0" borderId="11" xfId="0" applyNumberFormat="1" applyBorder="1" applyAlignment="1">
      <alignment wrapText="1"/>
    </xf>
    <xf numFmtId="42" fontId="0" fillId="0" borderId="0" xfId="0" applyNumberFormat="1" applyBorder="1" applyAlignment="1">
      <alignment wrapText="1"/>
    </xf>
    <xf numFmtId="0" fontId="0" fillId="4" borderId="27" xfId="0" applyFill="1" applyBorder="1"/>
    <xf numFmtId="0" fontId="0" fillId="4" borderId="27" xfId="0" applyFill="1" applyBorder="1" applyAlignment="1">
      <alignment wrapText="1"/>
    </xf>
    <xf numFmtId="0" fontId="0" fillId="4" borderId="27" xfId="0" applyFill="1" applyBorder="1" applyAlignment="1">
      <alignment horizontal="left" wrapText="1"/>
    </xf>
    <xf numFmtId="42" fontId="0" fillId="4" borderId="27" xfId="0" applyNumberFormat="1" applyFill="1" applyBorder="1" applyAlignment="1">
      <alignment wrapText="1"/>
    </xf>
    <xf numFmtId="0" fontId="0" fillId="4" borderId="26" xfId="0" applyFill="1" applyBorder="1"/>
    <xf numFmtId="0" fontId="0" fillId="0" borderId="2" xfId="0" applyBorder="1" applyAlignment="1">
      <alignment horizontal="center"/>
    </xf>
    <xf numFmtId="0" fontId="0" fillId="0" borderId="12" xfId="0" applyBorder="1" applyAlignment="1">
      <alignment horizontal="center"/>
    </xf>
    <xf numFmtId="0" fontId="6" fillId="0" borderId="1" xfId="0" applyFont="1" applyBorder="1"/>
    <xf numFmtId="0" fontId="6" fillId="0" borderId="1" xfId="0" applyFont="1" applyBorder="1" applyAlignment="1">
      <alignment wrapText="1"/>
    </xf>
    <xf numFmtId="0" fontId="6" fillId="0" borderId="1" xfId="0" applyFont="1" applyBorder="1" applyAlignment="1">
      <alignment horizontal="left" wrapText="1"/>
    </xf>
    <xf numFmtId="42" fontId="6" fillId="0" borderId="1" xfId="0" applyNumberFormat="1" applyFont="1" applyBorder="1" applyAlignment="1">
      <alignment wrapText="1"/>
    </xf>
    <xf numFmtId="0" fontId="6" fillId="0" borderId="2" xfId="0" applyFont="1" applyBorder="1" applyAlignment="1">
      <alignment horizontal="left" vertical="top" wrapText="1"/>
    </xf>
    <xf numFmtId="42" fontId="6" fillId="0" borderId="2" xfId="0" applyNumberFormat="1" applyFont="1" applyBorder="1" applyAlignment="1">
      <alignment horizontal="left" vertical="top" wrapText="1"/>
    </xf>
    <xf numFmtId="15" fontId="6" fillId="0" borderId="2" xfId="0" applyNumberFormat="1" applyFont="1" applyBorder="1" applyAlignment="1">
      <alignment horizontal="left" vertical="top" wrapText="1"/>
    </xf>
    <xf numFmtId="0" fontId="6" fillId="0" borderId="11" xfId="0" applyFont="1" applyBorder="1"/>
    <xf numFmtId="0" fontId="6" fillId="0" borderId="11" xfId="0" applyFont="1" applyBorder="1" applyAlignment="1">
      <alignment wrapText="1"/>
    </xf>
    <xf numFmtId="0" fontId="6" fillId="0" borderId="11" xfId="0" applyFont="1" applyBorder="1" applyAlignment="1">
      <alignment horizontal="left" wrapText="1"/>
    </xf>
    <xf numFmtId="42" fontId="6" fillId="0" borderId="11" xfId="0" applyNumberFormat="1" applyFont="1" applyBorder="1" applyAlignment="1">
      <alignment wrapText="1"/>
    </xf>
    <xf numFmtId="0" fontId="6" fillId="0" borderId="2" xfId="0" applyFont="1" applyBorder="1" applyAlignment="1">
      <alignment horizontal="left" vertical="top"/>
    </xf>
    <xf numFmtId="0" fontId="1" fillId="4" borderId="25" xfId="0" applyFont="1" applyFill="1" applyBorder="1" applyAlignment="1">
      <alignment horizontal="left" vertical="center"/>
    </xf>
    <xf numFmtId="0" fontId="6" fillId="0" borderId="1" xfId="0" applyFont="1" applyBorder="1" applyAlignment="1">
      <alignment horizontal="center" vertical="top"/>
    </xf>
    <xf numFmtId="0" fontId="6" fillId="0" borderId="2" xfId="0" applyFont="1" applyBorder="1" applyAlignment="1">
      <alignment horizontal="center" vertical="top" wrapText="1"/>
    </xf>
    <xf numFmtId="0" fontId="6" fillId="0" borderId="2" xfId="0" applyFont="1" applyBorder="1" applyAlignment="1">
      <alignment horizontal="center" vertical="top"/>
    </xf>
    <xf numFmtId="0" fontId="6" fillId="0" borderId="11" xfId="0" applyFont="1" applyBorder="1" applyAlignment="1">
      <alignment horizontal="center" vertical="top"/>
    </xf>
    <xf numFmtId="42" fontId="0" fillId="0" borderId="0" xfId="0" applyNumberFormat="1"/>
    <xf numFmtId="42" fontId="0" fillId="0" borderId="21" xfId="0" applyNumberFormat="1" applyBorder="1"/>
    <xf numFmtId="42" fontId="0" fillId="0" borderId="17" xfId="0" applyNumberFormat="1" applyBorder="1" applyAlignment="1">
      <alignment wrapText="1"/>
    </xf>
    <xf numFmtId="42" fontId="0" fillId="0" borderId="0" xfId="0" applyNumberFormat="1" applyBorder="1" applyAlignment="1">
      <alignment horizontal="left" vertical="top" wrapText="1"/>
    </xf>
    <xf numFmtId="0" fontId="0" fillId="0" borderId="32" xfId="0" applyBorder="1" applyAlignment="1">
      <alignment horizontal="left" vertical="top" wrapText="1"/>
    </xf>
    <xf numFmtId="0" fontId="2" fillId="2" borderId="0" xfId="0" applyFont="1" applyFill="1" applyBorder="1" applyAlignment="1"/>
    <xf numFmtId="0" fontId="4" fillId="2" borderId="0" xfId="0" applyFont="1" applyFill="1" applyBorder="1" applyAlignment="1"/>
    <xf numFmtId="0" fontId="0" fillId="0" borderId="21" xfId="0" applyBorder="1" applyAlignment="1">
      <alignment horizontal="center" vertical="top"/>
    </xf>
    <xf numFmtId="0" fontId="0" fillId="0" borderId="17" xfId="0" applyBorder="1" applyAlignment="1">
      <alignment horizontal="center"/>
    </xf>
    <xf numFmtId="42" fontId="0" fillId="0" borderId="2" xfId="0" applyNumberFormat="1" applyBorder="1" applyAlignment="1">
      <alignment vertical="top" wrapText="1"/>
    </xf>
    <xf numFmtId="42" fontId="0" fillId="0" borderId="2" xfId="0" applyNumberFormat="1" applyBorder="1" applyAlignment="1">
      <alignment horizontal="left" vertical="top"/>
    </xf>
    <xf numFmtId="42" fontId="0" fillId="0" borderId="3" xfId="0" applyNumberFormat="1" applyBorder="1" applyAlignment="1">
      <alignment horizontal="left" vertical="top" wrapText="1"/>
    </xf>
    <xf numFmtId="0" fontId="0" fillId="0" borderId="3" xfId="0" applyBorder="1" applyAlignment="1">
      <alignment horizontal="center" vertical="top" wrapText="1"/>
    </xf>
    <xf numFmtId="42" fontId="0" fillId="0" borderId="11" xfId="0" applyNumberFormat="1" applyBorder="1"/>
    <xf numFmtId="42" fontId="0" fillId="0" borderId="0" xfId="0" applyNumberFormat="1" applyBorder="1"/>
    <xf numFmtId="0" fontId="1" fillId="4" borderId="25" xfId="0" applyFont="1" applyFill="1" applyBorder="1" applyAlignment="1">
      <alignment horizontal="left" vertical="center"/>
    </xf>
    <xf numFmtId="0" fontId="0" fillId="0" borderId="11" xfId="0" applyBorder="1" applyAlignment="1">
      <alignment horizontal="left" vertical="top"/>
    </xf>
    <xf numFmtId="42" fontId="0" fillId="0" borderId="0" xfId="0" applyNumberFormat="1" applyAlignment="1">
      <alignment horizontal="left" wrapText="1"/>
    </xf>
    <xf numFmtId="42" fontId="0" fillId="0" borderId="11" xfId="0" applyNumberFormat="1" applyBorder="1" applyAlignment="1">
      <alignment horizontal="left" wrapText="1"/>
    </xf>
    <xf numFmtId="42" fontId="0" fillId="0" borderId="0" xfId="0" applyNumberFormat="1" applyBorder="1" applyAlignment="1">
      <alignment horizontal="left" wrapText="1"/>
    </xf>
    <xf numFmtId="0" fontId="0" fillId="0" borderId="3" xfId="0" applyBorder="1" applyAlignment="1">
      <alignment horizontal="center" vertical="top"/>
    </xf>
    <xf numFmtId="164" fontId="6" fillId="0" borderId="2" xfId="0" quotePrefix="1" applyNumberFormat="1" applyFont="1" applyBorder="1" applyAlignment="1">
      <alignment horizontal="left" vertical="top" wrapText="1"/>
    </xf>
    <xf numFmtId="0" fontId="6" fillId="0" borderId="7" xfId="0" applyFont="1" applyBorder="1" applyAlignment="1">
      <alignment horizontal="left" vertical="top"/>
    </xf>
    <xf numFmtId="41" fontId="6" fillId="0" borderId="2" xfId="1" applyFont="1" applyBorder="1" applyAlignment="1">
      <alignment horizontal="left" vertical="top" wrapText="1"/>
    </xf>
    <xf numFmtId="42" fontId="6" fillId="0" borderId="2" xfId="1" applyNumberFormat="1" applyFont="1" applyBorder="1" applyAlignment="1">
      <alignment horizontal="left" vertical="top" wrapText="1"/>
    </xf>
    <xf numFmtId="15" fontId="6" fillId="0" borderId="2" xfId="0" quotePrefix="1" applyNumberFormat="1" applyFont="1" applyBorder="1" applyAlignment="1">
      <alignment horizontal="left" vertical="top"/>
    </xf>
    <xf numFmtId="0" fontId="6" fillId="0" borderId="2" xfId="0" applyFont="1" applyBorder="1" applyAlignment="1">
      <alignment wrapText="1"/>
    </xf>
    <xf numFmtId="0" fontId="6" fillId="0" borderId="2" xfId="0" quotePrefix="1" applyFont="1" applyBorder="1" applyAlignment="1">
      <alignment vertical="top" wrapText="1"/>
    </xf>
    <xf numFmtId="0" fontId="6" fillId="0" borderId="7" xfId="0" applyFont="1" applyBorder="1" applyAlignment="1">
      <alignment horizontal="left" vertical="top" wrapText="1"/>
    </xf>
    <xf numFmtId="0" fontId="6" fillId="0" borderId="2" xfId="0" applyFont="1" applyBorder="1" applyAlignment="1">
      <alignment vertical="top" wrapText="1"/>
    </xf>
    <xf numFmtId="15" fontId="6" fillId="0" borderId="2" xfId="0" applyNumberFormat="1" applyFont="1" applyBorder="1" applyAlignment="1">
      <alignment horizontal="left" vertical="top"/>
    </xf>
    <xf numFmtId="42" fontId="6" fillId="0" borderId="2" xfId="0" applyNumberFormat="1" applyFont="1" applyBorder="1" applyAlignment="1">
      <alignment vertical="top" wrapText="1"/>
    </xf>
    <xf numFmtId="0" fontId="6" fillId="0" borderId="2" xfId="0" quotePrefix="1" applyFont="1" applyBorder="1" applyAlignment="1">
      <alignment horizontal="left" vertical="top" wrapText="1"/>
    </xf>
    <xf numFmtId="0" fontId="9" fillId="0" borderId="7" xfId="0" applyFont="1" applyBorder="1" applyAlignment="1">
      <alignment horizontal="left" vertical="top" wrapText="1"/>
    </xf>
    <xf numFmtId="0" fontId="6" fillId="0" borderId="22" xfId="0" applyFont="1" applyBorder="1" applyAlignment="1">
      <alignment horizontal="left" vertical="top" wrapText="1"/>
    </xf>
    <xf numFmtId="42" fontId="6" fillId="0" borderId="22" xfId="0" applyNumberFormat="1" applyFont="1" applyBorder="1" applyAlignment="1">
      <alignment horizontal="left" vertical="top" wrapText="1"/>
    </xf>
    <xf numFmtId="0" fontId="9" fillId="0" borderId="2" xfId="0" applyFont="1" applyBorder="1" applyAlignment="1">
      <alignment horizontal="left" vertical="top" wrapText="1"/>
    </xf>
    <xf numFmtId="0" fontId="10" fillId="0" borderId="2" xfId="0" applyFont="1" applyBorder="1" applyAlignment="1">
      <alignment horizontal="left" vertical="top" wrapText="1"/>
    </xf>
    <xf numFmtId="0" fontId="10" fillId="0" borderId="13" xfId="0" applyFont="1" applyBorder="1" applyAlignment="1">
      <alignment horizontal="left" vertical="top" wrapText="1"/>
    </xf>
    <xf numFmtId="0" fontId="10" fillId="0" borderId="1" xfId="0" applyFont="1" applyBorder="1" applyAlignment="1">
      <alignment horizontal="left" vertical="top" wrapText="1"/>
    </xf>
    <xf numFmtId="0" fontId="10" fillId="0" borderId="32" xfId="0" applyFont="1" applyBorder="1" applyAlignment="1">
      <alignment horizontal="left" vertical="top" wrapText="1"/>
    </xf>
    <xf numFmtId="42" fontId="10" fillId="0" borderId="0" xfId="0" applyNumberFormat="1" applyFont="1" applyAlignment="1">
      <alignment horizontal="left" vertical="top" wrapText="1"/>
    </xf>
    <xf numFmtId="42" fontId="10" fillId="0" borderId="1" xfId="1" applyNumberFormat="1" applyFont="1" applyBorder="1" applyAlignment="1">
      <alignment horizontal="left" vertical="top" wrapText="1"/>
    </xf>
    <xf numFmtId="15" fontId="10" fillId="0" borderId="2" xfId="0" applyNumberFormat="1" applyFont="1" applyBorder="1" applyAlignment="1">
      <alignment horizontal="left" vertical="top" wrapText="1"/>
    </xf>
    <xf numFmtId="42" fontId="10" fillId="0" borderId="0" xfId="0" applyNumberFormat="1" applyFont="1" applyAlignment="1">
      <alignment horizontal="left" wrapText="1"/>
    </xf>
    <xf numFmtId="42" fontId="10" fillId="0" borderId="2" xfId="0" applyNumberFormat="1" applyFont="1" applyBorder="1" applyAlignment="1">
      <alignment horizontal="left" vertical="top" wrapText="1"/>
    </xf>
    <xf numFmtId="0" fontId="11" fillId="0" borderId="2" xfId="0" applyFont="1" applyBorder="1" applyAlignment="1">
      <alignment horizontal="left" vertical="top" wrapText="1"/>
    </xf>
    <xf numFmtId="42" fontId="10" fillId="0" borderId="2" xfId="1" applyNumberFormat="1" applyFont="1" applyBorder="1" applyAlignment="1">
      <alignment horizontal="left" vertical="top" wrapText="1"/>
    </xf>
    <xf numFmtId="0" fontId="10" fillId="0" borderId="12" xfId="0" applyFont="1" applyBorder="1" applyAlignment="1">
      <alignment horizontal="left" vertical="top" wrapText="1"/>
    </xf>
    <xf numFmtId="15" fontId="10" fillId="0" borderId="14" xfId="0" applyNumberFormat="1" applyFont="1" applyBorder="1" applyAlignment="1">
      <alignment horizontal="left" vertical="top" wrapText="1"/>
    </xf>
    <xf numFmtId="0" fontId="10" fillId="0" borderId="35" xfId="0" applyFont="1" applyBorder="1" applyAlignment="1">
      <alignment horizontal="left" vertical="top" wrapText="1"/>
    </xf>
    <xf numFmtId="0" fontId="10" fillId="0" borderId="14" xfId="0" applyFont="1" applyBorder="1" applyAlignment="1">
      <alignment horizontal="left" vertical="top" wrapText="1"/>
    </xf>
    <xf numFmtId="15" fontId="10" fillId="0" borderId="12" xfId="0" applyNumberFormat="1" applyFont="1" applyBorder="1" applyAlignment="1">
      <alignment horizontal="left" vertical="top" wrapText="1"/>
    </xf>
    <xf numFmtId="0" fontId="10" fillId="0" borderId="2" xfId="0" applyFont="1" applyBorder="1" applyAlignment="1">
      <alignment horizontal="left" vertical="top"/>
    </xf>
    <xf numFmtId="0" fontId="10" fillId="0" borderId="33" xfId="0" applyFont="1" applyBorder="1" applyAlignment="1">
      <alignment horizontal="left" vertical="top"/>
    </xf>
    <xf numFmtId="0" fontId="10" fillId="0" borderId="17" xfId="0" applyFont="1" applyBorder="1" applyAlignment="1">
      <alignment horizontal="left" vertical="top" wrapText="1"/>
    </xf>
    <xf numFmtId="0" fontId="10" fillId="0" borderId="15" xfId="0" applyFont="1" applyBorder="1" applyAlignment="1">
      <alignment horizontal="left" vertical="top" wrapText="1"/>
    </xf>
    <xf numFmtId="0" fontId="10" fillId="0" borderId="36" xfId="0" applyFont="1" applyBorder="1" applyAlignment="1">
      <alignment horizontal="left" vertical="top" wrapText="1"/>
    </xf>
    <xf numFmtId="15" fontId="10" fillId="0" borderId="17" xfId="0" applyNumberFormat="1" applyFont="1" applyBorder="1" applyAlignment="1">
      <alignment horizontal="left" vertical="top" wrapText="1"/>
    </xf>
    <xf numFmtId="0" fontId="10" fillId="0" borderId="8" xfId="0" applyFont="1" applyBorder="1" applyAlignment="1">
      <alignment horizontal="left" vertical="top" wrapText="1"/>
    </xf>
    <xf numFmtId="0" fontId="10" fillId="0" borderId="16" xfId="0" applyFont="1" applyBorder="1" applyAlignment="1">
      <alignment horizontal="left" vertical="top" wrapText="1"/>
    </xf>
    <xf numFmtId="0" fontId="10" fillId="0" borderId="37" xfId="0" applyFont="1" applyBorder="1" applyAlignment="1">
      <alignment horizontal="left" vertical="top" wrapText="1"/>
    </xf>
    <xf numFmtId="15" fontId="10" fillId="0" borderId="8" xfId="0" applyNumberFormat="1" applyFont="1" applyBorder="1" applyAlignment="1">
      <alignment horizontal="left" vertical="top" wrapText="1"/>
    </xf>
    <xf numFmtId="0" fontId="10" fillId="0" borderId="22" xfId="0" applyFont="1" applyBorder="1" applyAlignment="1">
      <alignment horizontal="left" vertical="top" wrapText="1"/>
    </xf>
    <xf numFmtId="0" fontId="10" fillId="0" borderId="34" xfId="0" applyFont="1" applyBorder="1" applyAlignment="1">
      <alignment horizontal="left" vertical="top" wrapText="1"/>
    </xf>
    <xf numFmtId="0" fontId="10" fillId="0" borderId="38" xfId="0" applyFont="1" applyBorder="1" applyAlignment="1">
      <alignment horizontal="left" vertical="top" wrapText="1"/>
    </xf>
    <xf numFmtId="15" fontId="10" fillId="0" borderId="22" xfId="0" applyNumberFormat="1" applyFont="1" applyBorder="1" applyAlignment="1">
      <alignment horizontal="left" vertical="top" wrapText="1"/>
    </xf>
    <xf numFmtId="0" fontId="10" fillId="0" borderId="17" xfId="0" applyFont="1" applyBorder="1"/>
    <xf numFmtId="0" fontId="10" fillId="0" borderId="15" xfId="0" applyFont="1" applyBorder="1"/>
    <xf numFmtId="0" fontId="10" fillId="0" borderId="36" xfId="0" applyFont="1" applyBorder="1" applyAlignment="1">
      <alignment wrapText="1"/>
    </xf>
    <xf numFmtId="0" fontId="10" fillId="0" borderId="17" xfId="0" applyFont="1" applyBorder="1" applyAlignment="1">
      <alignment horizontal="left" wrapText="1"/>
    </xf>
    <xf numFmtId="0" fontId="10" fillId="0" borderId="15" xfId="0" applyFont="1" applyBorder="1" applyAlignment="1">
      <alignment wrapText="1"/>
    </xf>
    <xf numFmtId="42" fontId="10" fillId="0" borderId="2" xfId="0" applyNumberFormat="1" applyFont="1" applyBorder="1" applyAlignment="1">
      <alignment horizontal="left" wrapText="1"/>
    </xf>
    <xf numFmtId="15" fontId="10" fillId="0" borderId="17" xfId="0" applyNumberFormat="1" applyFont="1" applyBorder="1" applyAlignment="1">
      <alignment horizontal="left" vertical="top"/>
    </xf>
    <xf numFmtId="0" fontId="10" fillId="0" borderId="2" xfId="0" applyFont="1" applyBorder="1"/>
    <xf numFmtId="0" fontId="10" fillId="0" borderId="13" xfId="0" applyFont="1" applyBorder="1"/>
    <xf numFmtId="0" fontId="10" fillId="0" borderId="32" xfId="0" applyFont="1" applyBorder="1" applyAlignment="1">
      <alignment wrapText="1"/>
    </xf>
    <xf numFmtId="0" fontId="10" fillId="0" borderId="2" xfId="0" applyFont="1" applyBorder="1" applyAlignment="1">
      <alignment horizontal="left" wrapText="1"/>
    </xf>
    <xf numFmtId="0" fontId="10" fillId="0" borderId="13" xfId="0" applyFont="1" applyBorder="1" applyAlignment="1">
      <alignment wrapText="1"/>
    </xf>
    <xf numFmtId="0" fontId="10" fillId="0" borderId="32" xfId="0" applyFont="1" applyBorder="1"/>
    <xf numFmtId="0" fontId="10" fillId="0" borderId="2" xfId="0" applyFont="1" applyBorder="1" applyAlignment="1">
      <alignment vertical="top" wrapText="1"/>
    </xf>
    <xf numFmtId="0" fontId="10" fillId="0" borderId="13" xfId="0" applyFont="1" applyBorder="1" applyAlignment="1">
      <alignment vertical="top" wrapText="1"/>
    </xf>
    <xf numFmtId="0" fontId="10" fillId="0" borderId="32" xfId="0" applyFont="1" applyBorder="1" applyAlignment="1">
      <alignment vertical="top" wrapText="1"/>
    </xf>
    <xf numFmtId="42" fontId="10" fillId="0" borderId="2" xfId="1" applyNumberFormat="1" applyFont="1" applyBorder="1" applyAlignment="1">
      <alignment vertical="top" wrapText="1"/>
    </xf>
    <xf numFmtId="15" fontId="10" fillId="0" borderId="2" xfId="0" applyNumberFormat="1" applyFont="1" applyBorder="1" applyAlignment="1">
      <alignment vertical="top" wrapText="1"/>
    </xf>
    <xf numFmtId="15" fontId="10" fillId="0" borderId="13" xfId="0" applyNumberFormat="1" applyFont="1" applyBorder="1" applyAlignment="1">
      <alignment horizontal="left" vertical="top" wrapText="1"/>
    </xf>
    <xf numFmtId="0" fontId="11" fillId="0" borderId="8" xfId="0" applyFont="1" applyBorder="1" applyAlignment="1">
      <alignment horizontal="left" vertical="top" wrapText="1"/>
    </xf>
    <xf numFmtId="42" fontId="10" fillId="0" borderId="2" xfId="0" applyNumberFormat="1" applyFont="1" applyBorder="1" applyAlignment="1">
      <alignment horizontal="left" vertical="top"/>
    </xf>
    <xf numFmtId="0" fontId="12" fillId="4" borderId="25" xfId="0" applyFont="1" applyFill="1" applyBorder="1" applyAlignment="1">
      <alignment vertical="center"/>
    </xf>
    <xf numFmtId="0" fontId="13" fillId="4" borderId="27" xfId="0" applyFont="1" applyFill="1" applyBorder="1"/>
    <xf numFmtId="0" fontId="13" fillId="4" borderId="27" xfId="0" applyFont="1" applyFill="1" applyBorder="1" applyAlignment="1">
      <alignment wrapText="1"/>
    </xf>
    <xf numFmtId="0" fontId="13" fillId="4" borderId="27" xfId="0" applyFont="1" applyFill="1" applyBorder="1" applyAlignment="1">
      <alignment horizontal="left" wrapText="1"/>
    </xf>
    <xf numFmtId="42" fontId="13" fillId="4" borderId="27" xfId="0" applyNumberFormat="1" applyFont="1" applyFill="1" applyBorder="1" applyAlignment="1">
      <alignment wrapText="1"/>
    </xf>
    <xf numFmtId="0" fontId="13" fillId="4" borderId="26" xfId="0" applyFont="1" applyFill="1" applyBorder="1"/>
    <xf numFmtId="0" fontId="13" fillId="0" borderId="1" xfId="0" applyFont="1" applyBorder="1"/>
    <xf numFmtId="0" fontId="13" fillId="0" borderId="1" xfId="0" applyFont="1" applyBorder="1" applyAlignment="1">
      <alignment wrapText="1"/>
    </xf>
    <xf numFmtId="0" fontId="13" fillId="0" borderId="1" xfId="0" applyFont="1" applyBorder="1" applyAlignment="1">
      <alignment horizontal="left" wrapText="1"/>
    </xf>
    <xf numFmtId="42" fontId="13" fillId="0" borderId="1" xfId="0" applyNumberFormat="1" applyFont="1" applyBorder="1" applyAlignment="1">
      <alignment wrapText="1"/>
    </xf>
    <xf numFmtId="0" fontId="13" fillId="0" borderId="2" xfId="0" applyFont="1" applyBorder="1" applyAlignment="1">
      <alignment horizontal="left" vertical="top" wrapText="1"/>
    </xf>
    <xf numFmtId="42" fontId="13" fillId="0" borderId="2" xfId="0" applyNumberFormat="1" applyFont="1" applyBorder="1" applyAlignment="1">
      <alignment horizontal="left" vertical="top" wrapText="1"/>
    </xf>
    <xf numFmtId="42" fontId="13" fillId="0" borderId="2" xfId="1" applyNumberFormat="1" applyFont="1" applyBorder="1" applyAlignment="1">
      <alignment horizontal="left" vertical="top" wrapText="1"/>
    </xf>
    <xf numFmtId="15" fontId="13" fillId="0" borderId="2" xfId="0" applyNumberFormat="1" applyFont="1" applyBorder="1" applyAlignment="1">
      <alignment horizontal="left" vertical="top" wrapText="1"/>
    </xf>
    <xf numFmtId="0" fontId="13" fillId="0" borderId="0" xfId="0" applyFont="1" applyAlignment="1">
      <alignment horizontal="left" vertical="top" wrapText="1"/>
    </xf>
    <xf numFmtId="0" fontId="13" fillId="0" borderId="8" xfId="0" applyFont="1" applyFill="1" applyBorder="1" applyAlignment="1">
      <alignment horizontal="left" vertical="top" wrapText="1"/>
    </xf>
    <xf numFmtId="0" fontId="13" fillId="0" borderId="2" xfId="0" applyFont="1" applyBorder="1" applyAlignment="1">
      <alignment horizontal="center" vertical="top" wrapText="1"/>
    </xf>
    <xf numFmtId="0" fontId="13" fillId="0" borderId="5" xfId="0" applyFont="1" applyBorder="1"/>
    <xf numFmtId="0" fontId="13" fillId="0" borderId="8" xfId="0" applyFont="1" applyBorder="1" applyAlignment="1">
      <alignment horizontal="left" vertical="top" wrapText="1"/>
    </xf>
    <xf numFmtId="0" fontId="15" fillId="0" borderId="2" xfId="0" applyFont="1" applyBorder="1" applyAlignment="1">
      <alignment horizontal="left" vertical="top" wrapText="1"/>
    </xf>
    <xf numFmtId="0" fontId="13" fillId="0" borderId="2" xfId="0" applyFont="1" applyBorder="1" applyAlignment="1">
      <alignment horizontal="left" vertical="top"/>
    </xf>
    <xf numFmtId="164" fontId="6" fillId="0" borderId="2" xfId="0" quotePrefix="1" applyNumberFormat="1" applyFont="1" applyBorder="1" applyAlignment="1">
      <alignment horizontal="left" vertical="top"/>
    </xf>
    <xf numFmtId="0" fontId="0" fillId="4" borderId="27" xfId="0" applyFill="1" applyBorder="1" applyAlignment="1">
      <alignment horizontal="left" vertical="top" wrapText="1"/>
    </xf>
    <xf numFmtId="0" fontId="6" fillId="0" borderId="12" xfId="0" applyFont="1" applyBorder="1" applyAlignment="1">
      <alignment horizontal="left" vertical="top" wrapText="1"/>
    </xf>
    <xf numFmtId="0" fontId="6" fillId="0" borderId="12" xfId="0" applyFont="1" applyBorder="1" applyAlignment="1">
      <alignment horizontal="left" vertical="top"/>
    </xf>
    <xf numFmtId="42" fontId="6" fillId="0" borderId="12" xfId="0" applyNumberFormat="1" applyFont="1" applyBorder="1" applyAlignment="1">
      <alignment horizontal="left" vertical="top" wrapText="1"/>
    </xf>
    <xf numFmtId="0" fontId="0" fillId="0" borderId="22" xfId="0" applyBorder="1" applyAlignment="1">
      <alignment horizontal="left" vertical="top"/>
    </xf>
    <xf numFmtId="0" fontId="0" fillId="0" borderId="22" xfId="0" applyFill="1" applyBorder="1" applyAlignment="1">
      <alignment horizontal="left" vertical="top" wrapText="1"/>
    </xf>
    <xf numFmtId="0" fontId="0" fillId="0" borderId="39" xfId="0" applyBorder="1" applyAlignment="1">
      <alignment horizontal="left" vertical="top"/>
    </xf>
    <xf numFmtId="0" fontId="0" fillId="0" borderId="39" xfId="0" applyBorder="1" applyAlignment="1">
      <alignment horizontal="left" vertical="top" wrapText="1"/>
    </xf>
    <xf numFmtId="0" fontId="0" fillId="0" borderId="39" xfId="0" applyFill="1" applyBorder="1" applyAlignment="1">
      <alignment horizontal="left" vertical="top" wrapText="1"/>
    </xf>
    <xf numFmtId="0" fontId="6" fillId="0" borderId="39" xfId="0" applyFont="1" applyBorder="1" applyAlignment="1">
      <alignment horizontal="left" vertical="top" wrapText="1"/>
    </xf>
    <xf numFmtId="0" fontId="6" fillId="0" borderId="22" xfId="0" applyFont="1" applyBorder="1" applyAlignment="1">
      <alignment horizontal="center" vertical="top" wrapText="1"/>
    </xf>
    <xf numFmtId="0" fontId="6" fillId="0" borderId="12" xfId="0" applyFont="1" applyBorder="1" applyAlignment="1">
      <alignment horizontal="center" vertical="top"/>
    </xf>
    <xf numFmtId="0" fontId="0" fillId="0" borderId="22" xfId="0" applyBorder="1" applyAlignment="1">
      <alignment horizontal="center" vertical="top"/>
    </xf>
    <xf numFmtId="0" fontId="0" fillId="0" borderId="39" xfId="0" applyBorder="1" applyAlignment="1">
      <alignment horizontal="center" vertical="top"/>
    </xf>
    <xf numFmtId="0" fontId="0" fillId="0" borderId="12" xfId="0" applyBorder="1" applyAlignment="1">
      <alignment horizontal="left" vertical="top" wrapText="1"/>
    </xf>
    <xf numFmtId="0" fontId="0" fillId="0" borderId="8" xfId="0" applyBorder="1" applyAlignment="1">
      <alignment horizontal="left" vertical="top" wrapText="1"/>
    </xf>
    <xf numFmtId="0" fontId="0" fillId="0" borderId="17" xfId="0" applyBorder="1" applyAlignment="1">
      <alignment horizontal="left" vertical="top" wrapText="1"/>
    </xf>
    <xf numFmtId="0" fontId="0" fillId="0" borderId="12" xfId="0" applyBorder="1" applyAlignment="1">
      <alignment horizontal="center" vertical="top" wrapText="1"/>
    </xf>
    <xf numFmtId="0" fontId="0" fillId="0" borderId="8" xfId="0" applyBorder="1" applyAlignment="1">
      <alignment horizontal="center" vertical="top" wrapText="1"/>
    </xf>
    <xf numFmtId="0" fontId="0" fillId="0" borderId="17" xfId="0" applyBorder="1" applyAlignment="1">
      <alignment horizontal="center" vertical="top" wrapText="1"/>
    </xf>
    <xf numFmtId="0" fontId="3" fillId="2" borderId="5"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1" fillId="4" borderId="25" xfId="0" applyFont="1" applyFill="1" applyBorder="1" applyAlignment="1">
      <alignment horizontal="left" vertical="center" wrapText="1"/>
    </xf>
    <xf numFmtId="0" fontId="1" fillId="4" borderId="27" xfId="0" applyFont="1" applyFill="1" applyBorder="1" applyAlignment="1">
      <alignment horizontal="left" vertical="center" wrapText="1"/>
    </xf>
    <xf numFmtId="0" fontId="1" fillId="4" borderId="26" xfId="0" applyFont="1" applyFill="1" applyBorder="1" applyAlignment="1">
      <alignment horizontal="left" vertical="center" wrapText="1"/>
    </xf>
    <xf numFmtId="0" fontId="3" fillId="2" borderId="7" xfId="0" applyFont="1" applyFill="1" applyBorder="1" applyAlignment="1">
      <alignment horizontal="center" vertical="center" wrapText="1"/>
    </xf>
    <xf numFmtId="42" fontId="3" fillId="2" borderId="5" xfId="0" applyNumberFormat="1" applyFont="1" applyFill="1" applyBorder="1" applyAlignment="1">
      <alignment horizontal="center" vertical="center" wrapText="1"/>
    </xf>
    <xf numFmtId="42" fontId="3" fillId="2" borderId="8" xfId="0" applyNumberFormat="1" applyFont="1" applyFill="1" applyBorder="1" applyAlignment="1">
      <alignment horizontal="center" vertical="center" wrapText="1"/>
    </xf>
    <xf numFmtId="42" fontId="3" fillId="2" borderId="10" xfId="0" applyNumberFormat="1" applyFont="1" applyFill="1" applyBorder="1" applyAlignment="1">
      <alignment horizontal="center" vertical="center" wrapText="1"/>
    </xf>
    <xf numFmtId="0" fontId="2"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3" fillId="0" borderId="4" xfId="0" applyFont="1" applyFill="1" applyBorder="1" applyAlignment="1">
      <alignment horizontal="center"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8" fillId="2" borderId="7" xfId="0" applyFont="1" applyFill="1" applyBorder="1" applyAlignment="1">
      <alignment horizontal="center" vertical="center" wrapText="1"/>
    </xf>
    <xf numFmtId="0" fontId="8" fillId="2" borderId="10" xfId="0" applyFont="1" applyFill="1" applyBorder="1" applyAlignment="1">
      <alignment horizontal="center" vertical="center" wrapText="1"/>
    </xf>
    <xf numFmtId="42" fontId="8" fillId="0" borderId="5" xfId="0" applyNumberFormat="1" applyFont="1" applyBorder="1" applyAlignment="1">
      <alignment horizontal="center" vertical="center" wrapText="1"/>
    </xf>
    <xf numFmtId="42" fontId="8" fillId="0" borderId="8" xfId="0" applyNumberFormat="1" applyFont="1" applyBorder="1" applyAlignment="1">
      <alignment horizontal="center" vertical="center" wrapText="1"/>
    </xf>
    <xf numFmtId="42" fontId="8" fillId="0" borderId="10" xfId="0" applyNumberFormat="1" applyFont="1" applyBorder="1" applyAlignment="1">
      <alignment horizontal="center" vertical="center" wrapText="1"/>
    </xf>
    <xf numFmtId="0" fontId="2" fillId="2" borderId="0" xfId="0" applyFont="1" applyFill="1" applyBorder="1" applyAlignment="1">
      <alignment horizontal="center"/>
    </xf>
    <xf numFmtId="0" fontId="4" fillId="2" borderId="0" xfId="0" applyFont="1" applyFill="1" applyBorder="1" applyAlignment="1">
      <alignment horizontal="center"/>
    </xf>
    <xf numFmtId="0" fontId="8" fillId="2" borderId="4" xfId="0" applyFont="1" applyFill="1" applyBorder="1" applyAlignment="1">
      <alignment horizontal="center" vertical="center" wrapText="1"/>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8" fillId="0" borderId="6" xfId="0" applyFont="1" applyBorder="1" applyAlignment="1">
      <alignment horizontal="center"/>
    </xf>
    <xf numFmtId="0" fontId="8" fillId="0" borderId="9" xfId="0" applyFont="1" applyBorder="1" applyAlignment="1">
      <alignment horizontal="center"/>
    </xf>
    <xf numFmtId="0" fontId="8" fillId="0"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0" borderId="8" xfId="0" applyFont="1" applyBorder="1" applyAlignment="1">
      <alignment horizontal="center" wrapText="1"/>
    </xf>
    <xf numFmtId="0" fontId="8" fillId="0" borderId="10" xfId="0" applyFont="1" applyBorder="1" applyAlignment="1">
      <alignment horizontal="center" wrapText="1"/>
    </xf>
    <xf numFmtId="0" fontId="8" fillId="0" borderId="8" xfId="0" applyFont="1" applyBorder="1" applyAlignment="1">
      <alignment horizontal="center"/>
    </xf>
    <xf numFmtId="0" fontId="8" fillId="0" borderId="10" xfId="0" applyFont="1" applyBorder="1" applyAlignment="1">
      <alignment horizontal="center"/>
    </xf>
    <xf numFmtId="0" fontId="8" fillId="2" borderId="8"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0" xfId="0" applyFont="1" applyBorder="1" applyAlignment="1">
      <alignment horizontal="center" vertical="center" wrapText="1"/>
    </xf>
    <xf numFmtId="42" fontId="7" fillId="0" borderId="8" xfId="0" applyNumberFormat="1" applyFont="1" applyBorder="1" applyAlignment="1">
      <alignment horizontal="center" vertical="center" wrapText="1"/>
    </xf>
    <xf numFmtId="42" fontId="7" fillId="0" borderId="10" xfId="0" applyNumberFormat="1" applyFont="1" applyBorder="1" applyAlignment="1">
      <alignment horizontal="center" vertical="center" wrapText="1"/>
    </xf>
    <xf numFmtId="0" fontId="1" fillId="4" borderId="29" xfId="0" applyFont="1" applyFill="1" applyBorder="1" applyAlignment="1">
      <alignment horizontal="left"/>
    </xf>
    <xf numFmtId="0" fontId="1" fillId="4" borderId="30" xfId="0" applyFont="1" applyFill="1" applyBorder="1" applyAlignment="1">
      <alignment horizontal="left"/>
    </xf>
    <xf numFmtId="0" fontId="1" fillId="4" borderId="31" xfId="0" applyFont="1" applyFill="1" applyBorder="1" applyAlignment="1">
      <alignment horizontal="left"/>
    </xf>
    <xf numFmtId="0" fontId="3" fillId="2" borderId="28" xfId="0" applyFont="1" applyFill="1" applyBorder="1" applyAlignment="1">
      <alignment horizontal="center" vertical="center" wrapText="1"/>
    </xf>
    <xf numFmtId="0" fontId="7" fillId="0" borderId="6" xfId="0" applyFont="1" applyBorder="1"/>
    <xf numFmtId="0" fontId="7" fillId="0" borderId="9" xfId="0" applyFont="1" applyBorder="1"/>
    <xf numFmtId="0" fontId="7" fillId="0" borderId="6" xfId="0" applyFont="1" applyBorder="1" applyAlignment="1">
      <alignment horizontal="center"/>
    </xf>
    <xf numFmtId="0" fontId="7" fillId="0" borderId="9" xfId="0" applyFont="1" applyBorder="1" applyAlignment="1">
      <alignment horizontal="center"/>
    </xf>
    <xf numFmtId="0" fontId="3" fillId="0" borderId="28" xfId="0" applyFont="1" applyFill="1" applyBorder="1" applyAlignment="1">
      <alignment horizontal="center" vertical="center" wrapText="1"/>
    </xf>
    <xf numFmtId="0" fontId="7" fillId="0" borderId="8" xfId="0" applyFont="1" applyBorder="1" applyAlignment="1">
      <alignment wrapText="1"/>
    </xf>
    <xf numFmtId="0" fontId="7" fillId="0" borderId="10" xfId="0" applyFont="1" applyBorder="1" applyAlignment="1">
      <alignment wrapText="1"/>
    </xf>
    <xf numFmtId="0" fontId="7" fillId="0" borderId="8" xfId="0" applyFont="1" applyBorder="1"/>
    <xf numFmtId="0" fontId="7" fillId="0" borderId="10" xfId="0" applyFont="1" applyBorder="1"/>
    <xf numFmtId="42" fontId="7" fillId="0" borderId="5" xfId="0" applyNumberFormat="1" applyFont="1" applyBorder="1" applyAlignment="1">
      <alignment horizontal="center" vertical="center" wrapText="1"/>
    </xf>
    <xf numFmtId="0" fontId="1" fillId="4" borderId="25" xfId="0" applyFont="1" applyFill="1" applyBorder="1" applyAlignment="1">
      <alignment horizontal="left"/>
    </xf>
    <xf numFmtId="0" fontId="1" fillId="4" borderId="27" xfId="0" applyFont="1" applyFill="1" applyBorder="1" applyAlignment="1">
      <alignment horizontal="left"/>
    </xf>
    <xf numFmtId="0" fontId="1" fillId="4" borderId="26" xfId="0" applyFont="1" applyFill="1" applyBorder="1" applyAlignment="1">
      <alignment horizontal="left"/>
    </xf>
    <xf numFmtId="0" fontId="7" fillId="0" borderId="8" xfId="0" applyFont="1" applyBorder="1" applyAlignment="1">
      <alignment horizontal="center" wrapText="1"/>
    </xf>
    <xf numFmtId="0" fontId="7" fillId="0" borderId="10" xfId="0" applyFont="1" applyBorder="1" applyAlignment="1">
      <alignment horizontal="center" wrapText="1"/>
    </xf>
    <xf numFmtId="0" fontId="7" fillId="0" borderId="8" xfId="0" applyFont="1" applyBorder="1" applyAlignment="1">
      <alignment horizontal="center"/>
    </xf>
    <xf numFmtId="0" fontId="7" fillId="0" borderId="10" xfId="0" applyFont="1" applyBorder="1" applyAlignment="1">
      <alignment horizont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3" fillId="2" borderId="4" xfId="0" applyFont="1" applyFill="1" applyBorder="1" applyAlignment="1">
      <alignment horizontal="left" vertical="center" wrapText="1"/>
    </xf>
    <xf numFmtId="0" fontId="1" fillId="4" borderId="25" xfId="0" applyFont="1" applyFill="1" applyBorder="1" applyAlignment="1">
      <alignment horizontal="left" vertical="center"/>
    </xf>
    <xf numFmtId="0" fontId="1" fillId="4" borderId="27" xfId="0" applyFont="1" applyFill="1" applyBorder="1" applyAlignment="1">
      <alignment horizontal="left" vertical="center"/>
    </xf>
    <xf numFmtId="0" fontId="1" fillId="4" borderId="26" xfId="0" applyFont="1" applyFill="1" applyBorder="1" applyAlignment="1">
      <alignment horizontal="left" vertical="center"/>
    </xf>
    <xf numFmtId="0" fontId="7" fillId="0" borderId="5" xfId="0" applyFont="1" applyBorder="1" applyAlignment="1">
      <alignment horizontal="center" vertical="center" wrapText="1"/>
    </xf>
    <xf numFmtId="0" fontId="3" fillId="2" borderId="7" xfId="0" applyFont="1" applyFill="1" applyBorder="1" applyAlignment="1">
      <alignment horizontal="left" vertical="center" wrapText="1"/>
    </xf>
    <xf numFmtId="0" fontId="7" fillId="0" borderId="10" xfId="0" applyFont="1" applyBorder="1" applyAlignment="1">
      <alignment horizontal="left" wrapText="1"/>
    </xf>
    <xf numFmtId="0" fontId="8" fillId="2" borderId="7" xfId="0" applyFont="1" applyFill="1" applyBorder="1" applyAlignment="1">
      <alignment horizontal="center" vertical="top" wrapText="1"/>
    </xf>
    <xf numFmtId="0" fontId="8" fillId="2" borderId="10" xfId="0" applyFont="1" applyFill="1" applyBorder="1" applyAlignment="1">
      <alignment horizontal="center" vertical="top" wrapText="1"/>
    </xf>
    <xf numFmtId="42" fontId="3" fillId="2" borderId="7" xfId="0" applyNumberFormat="1" applyFont="1" applyFill="1" applyBorder="1" applyAlignment="1">
      <alignment horizontal="center" vertical="center" wrapText="1"/>
    </xf>
    <xf numFmtId="42" fontId="14" fillId="0" borderId="5" xfId="0" applyNumberFormat="1" applyFont="1" applyBorder="1" applyAlignment="1">
      <alignment horizontal="center" vertical="center" wrapText="1"/>
    </xf>
    <xf numFmtId="42" fontId="14" fillId="0" borderId="8" xfId="0" applyNumberFormat="1" applyFont="1" applyBorder="1" applyAlignment="1">
      <alignment horizontal="center" vertical="center" wrapText="1"/>
    </xf>
    <xf numFmtId="42" fontId="14" fillId="0" borderId="10" xfId="0" applyNumberFormat="1" applyFont="1" applyBorder="1" applyAlignment="1">
      <alignment horizontal="center" vertical="center" wrapText="1"/>
    </xf>
    <xf numFmtId="0" fontId="14" fillId="2" borderId="4" xfId="0" applyFont="1" applyFill="1" applyBorder="1" applyAlignment="1">
      <alignment horizontal="center" vertical="center" wrapText="1"/>
    </xf>
    <xf numFmtId="0" fontId="14" fillId="0" borderId="6" xfId="0" applyFont="1" applyBorder="1" applyAlignment="1">
      <alignment horizontal="center"/>
    </xf>
    <xf numFmtId="0" fontId="14" fillId="0" borderId="9" xfId="0" applyFont="1" applyBorder="1" applyAlignment="1">
      <alignment horizontal="center"/>
    </xf>
    <xf numFmtId="0" fontId="14" fillId="2" borderId="5"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0" borderId="8" xfId="0" applyFont="1" applyBorder="1" applyAlignment="1">
      <alignment horizontal="center" wrapText="1"/>
    </xf>
    <xf numFmtId="0" fontId="14" fillId="0" borderId="10" xfId="0" applyFont="1" applyBorder="1" applyAlignment="1">
      <alignment horizontal="center" wrapText="1"/>
    </xf>
    <xf numFmtId="0" fontId="14" fillId="0" borderId="8" xfId="0" applyFont="1" applyBorder="1" applyAlignment="1">
      <alignment horizontal="center"/>
    </xf>
    <xf numFmtId="0" fontId="14" fillId="0" borderId="10" xfId="0" applyFont="1" applyBorder="1" applyAlignment="1">
      <alignment horizontal="center"/>
    </xf>
    <xf numFmtId="0" fontId="14" fillId="2" borderId="7" xfId="0" applyFont="1" applyFill="1" applyBorder="1" applyAlignment="1">
      <alignment horizontal="center" vertical="center" wrapText="1"/>
    </xf>
    <xf numFmtId="0" fontId="14" fillId="0" borderId="5"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0" xfId="0" applyFont="1" applyBorder="1" applyAlignment="1">
      <alignment horizontal="center" vertical="center" wrapText="1"/>
    </xf>
    <xf numFmtId="42" fontId="14" fillId="2" borderId="7" xfId="0" applyNumberFormat="1" applyFont="1" applyFill="1" applyBorder="1" applyAlignment="1">
      <alignment horizontal="center" vertical="center" wrapText="1"/>
    </xf>
    <xf numFmtId="42" fontId="14" fillId="2" borderId="10" xfId="0" applyNumberFormat="1" applyFont="1" applyFill="1" applyBorder="1" applyAlignment="1">
      <alignment horizontal="center" vertical="center" wrapText="1"/>
    </xf>
    <xf numFmtId="0" fontId="12" fillId="0" borderId="0" xfId="0" applyFont="1" applyAlignment="1">
      <alignment horizontal="center"/>
    </xf>
    <xf numFmtId="0" fontId="4" fillId="2" borderId="5"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5" borderId="2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2" borderId="7"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10" xfId="0" applyFont="1" applyBorder="1" applyAlignment="1">
      <alignment horizontal="center" vertical="center" wrapText="1"/>
    </xf>
    <xf numFmtId="0" fontId="13" fillId="0" borderId="2" xfId="0" applyFont="1" applyBorder="1" applyAlignment="1">
      <alignment horizontal="center" vertical="center"/>
    </xf>
    <xf numFmtId="0" fontId="13" fillId="0" borderId="2" xfId="0" applyFont="1" applyBorder="1" applyAlignment="1">
      <alignment vertical="center"/>
    </xf>
    <xf numFmtId="41" fontId="13" fillId="0" borderId="2" xfId="0" applyNumberFormat="1" applyFont="1" applyBorder="1" applyAlignment="1">
      <alignment horizontal="right" vertical="center"/>
    </xf>
    <xf numFmtId="0" fontId="13" fillId="0" borderId="3" xfId="0" applyFont="1" applyBorder="1" applyAlignment="1">
      <alignment horizontal="center" vertical="center"/>
    </xf>
    <xf numFmtId="0" fontId="13" fillId="0" borderId="3" xfId="0" applyFont="1" applyBorder="1" applyAlignment="1">
      <alignment vertical="center"/>
    </xf>
    <xf numFmtId="41" fontId="13" fillId="0" borderId="3" xfId="0" applyNumberFormat="1" applyFont="1" applyBorder="1" applyAlignment="1">
      <alignment horizontal="right"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41" fontId="12" fillId="0" borderId="24" xfId="0" applyNumberFormat="1" applyFont="1" applyBorder="1" applyAlignment="1">
      <alignment horizontal="right" vertical="center"/>
    </xf>
    <xf numFmtId="0" fontId="12" fillId="0" borderId="24" xfId="0" applyFont="1" applyBorder="1" applyAlignment="1">
      <alignment horizontal="right" vertical="center"/>
    </xf>
  </cellXfs>
  <cellStyles count="2">
    <cellStyle name="Comma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ATA%20BENCANA%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uari"/>
      <sheetName val="Februari"/>
      <sheetName val="Maret"/>
      <sheetName val="April"/>
      <sheetName val="Mei"/>
      <sheetName val="Juni"/>
      <sheetName val="Juli"/>
      <sheetName val="Agst"/>
      <sheetName val="Sept"/>
      <sheetName val="Okt"/>
      <sheetName val="Nov"/>
      <sheetName val="Des"/>
      <sheetName val="Rekap"/>
      <sheetName val="Sheet1"/>
    </sheetNames>
    <sheetDataSet>
      <sheetData sheetId="0">
        <row r="33">
          <cell r="D33">
            <v>9</v>
          </cell>
          <cell r="E33">
            <v>1</v>
          </cell>
          <cell r="F33">
            <v>4</v>
          </cell>
          <cell r="G33">
            <v>0</v>
          </cell>
          <cell r="H33">
            <v>2</v>
          </cell>
          <cell r="I33">
            <v>0</v>
          </cell>
          <cell r="S33">
            <v>0</v>
          </cell>
          <cell r="T33">
            <v>0</v>
          </cell>
          <cell r="U33">
            <v>0</v>
          </cell>
          <cell r="V33">
            <v>0</v>
          </cell>
        </row>
      </sheetData>
      <sheetData sheetId="1">
        <row r="45">
          <cell r="D45">
            <v>5</v>
          </cell>
          <cell r="E45">
            <v>0</v>
          </cell>
          <cell r="F45">
            <v>1</v>
          </cell>
          <cell r="G45">
            <v>4</v>
          </cell>
          <cell r="H45">
            <v>0</v>
          </cell>
          <cell r="I45">
            <v>2</v>
          </cell>
          <cell r="J45">
            <v>0</v>
          </cell>
          <cell r="K45">
            <v>0</v>
          </cell>
          <cell r="L45">
            <v>3</v>
          </cell>
          <cell r="M45">
            <v>1</v>
          </cell>
          <cell r="N45">
            <v>1</v>
          </cell>
          <cell r="AF45">
            <v>0</v>
          </cell>
        </row>
      </sheetData>
      <sheetData sheetId="2">
        <row r="59">
          <cell r="D59">
            <v>16</v>
          </cell>
          <cell r="E59">
            <v>3</v>
          </cell>
          <cell r="F59">
            <v>1</v>
          </cell>
          <cell r="G59">
            <v>2</v>
          </cell>
          <cell r="H59">
            <v>2</v>
          </cell>
          <cell r="I59">
            <v>0</v>
          </cell>
          <cell r="Z59">
            <v>1</v>
          </cell>
        </row>
      </sheetData>
      <sheetData sheetId="3">
        <row r="53">
          <cell r="D53">
            <v>3</v>
          </cell>
          <cell r="E53">
            <v>1</v>
          </cell>
          <cell r="F53">
            <v>0</v>
          </cell>
          <cell r="G53">
            <v>2</v>
          </cell>
          <cell r="H53">
            <v>0</v>
          </cell>
        </row>
      </sheetData>
      <sheetData sheetId="4">
        <row r="22">
          <cell r="E22">
            <v>2</v>
          </cell>
          <cell r="J22">
            <v>1</v>
          </cell>
          <cell r="K22">
            <v>1</v>
          </cell>
          <cell r="L22">
            <v>1</v>
          </cell>
          <cell r="Z22">
            <v>1</v>
          </cell>
        </row>
      </sheetData>
      <sheetData sheetId="5">
        <row r="18">
          <cell r="E18">
            <v>2</v>
          </cell>
          <cell r="K18">
            <v>1</v>
          </cell>
          <cell r="Z18">
            <v>1</v>
          </cell>
        </row>
      </sheetData>
      <sheetData sheetId="6"/>
      <sheetData sheetId="7">
        <row r="14">
          <cell r="E14">
            <v>1</v>
          </cell>
        </row>
      </sheetData>
      <sheetData sheetId="8">
        <row r="31">
          <cell r="D31">
            <v>1</v>
          </cell>
          <cell r="E31">
            <v>3</v>
          </cell>
          <cell r="G31">
            <v>4</v>
          </cell>
          <cell r="J31">
            <v>1</v>
          </cell>
          <cell r="L31">
            <v>1</v>
          </cell>
          <cell r="Z31">
            <v>1</v>
          </cell>
        </row>
      </sheetData>
      <sheetData sheetId="9">
        <row r="48">
          <cell r="E48">
            <v>1</v>
          </cell>
          <cell r="F48">
            <v>5</v>
          </cell>
          <cell r="H48">
            <v>12</v>
          </cell>
          <cell r="K48">
            <v>1</v>
          </cell>
          <cell r="X48">
            <v>3</v>
          </cell>
          <cell r="Z48">
            <v>512</v>
          </cell>
        </row>
      </sheetData>
      <sheetData sheetId="10">
        <row r="44">
          <cell r="D44">
            <v>4</v>
          </cell>
          <cell r="E44">
            <v>1</v>
          </cell>
          <cell r="F44">
            <v>1</v>
          </cell>
          <cell r="G44">
            <v>5</v>
          </cell>
          <cell r="I44">
            <v>4</v>
          </cell>
          <cell r="L44">
            <v>1</v>
          </cell>
        </row>
      </sheetData>
      <sheetData sheetId="11">
        <row r="39">
          <cell r="D39">
            <v>21</v>
          </cell>
          <cell r="E39">
            <v>10</v>
          </cell>
          <cell r="F39">
            <v>3</v>
          </cell>
          <cell r="G39">
            <v>3</v>
          </cell>
          <cell r="I39">
            <v>2</v>
          </cell>
          <cell r="K39">
            <v>1</v>
          </cell>
          <cell r="L39">
            <v>4</v>
          </cell>
          <cell r="N39">
            <v>1</v>
          </cell>
          <cell r="AC39">
            <v>2</v>
          </cell>
          <cell r="AD39">
            <v>2</v>
          </cell>
        </row>
      </sheetData>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14C3A-9F30-42E5-8DFE-EB0B4BC502CD}">
  <dimension ref="A1:N39"/>
  <sheetViews>
    <sheetView topLeftCell="A16" zoomScale="70" zoomScaleNormal="70" workbookViewId="0">
      <selection activeCell="AD52" sqref="AD52"/>
    </sheetView>
  </sheetViews>
  <sheetFormatPr defaultRowHeight="15"/>
  <cols>
    <col min="1" max="1" width="6.140625" style="6" customWidth="1"/>
    <col min="2" max="3" width="15.5703125" style="6" customWidth="1"/>
    <col min="4" max="4" width="19.7109375" style="6" customWidth="1"/>
    <col min="5" max="5" width="21.7109375" style="6" customWidth="1"/>
    <col min="6" max="6" width="14.7109375" style="6" customWidth="1"/>
    <col min="7" max="7" width="15.140625" style="6" customWidth="1"/>
    <col min="8" max="8" width="16.5703125" style="58" customWidth="1"/>
    <col min="9" max="9" width="28.140625" style="6" customWidth="1"/>
    <col min="10" max="10" width="31.7109375" style="44" customWidth="1"/>
    <col min="11" max="11" width="14" style="6" customWidth="1"/>
    <col min="12" max="14" width="9.140625" style="6"/>
  </cols>
  <sheetData>
    <row r="1" spans="1:11" ht="18.75">
      <c r="A1" s="242" t="s">
        <v>0</v>
      </c>
      <c r="B1" s="242"/>
      <c r="C1" s="242"/>
      <c r="D1" s="242"/>
      <c r="E1" s="242"/>
      <c r="F1" s="242"/>
      <c r="G1" s="242"/>
      <c r="H1" s="242"/>
      <c r="I1" s="242"/>
      <c r="J1" s="242"/>
      <c r="K1" s="242"/>
    </row>
    <row r="2" spans="1:11" ht="18.75" customHeight="1">
      <c r="A2" s="242" t="s">
        <v>1</v>
      </c>
      <c r="B2" s="242"/>
      <c r="C2" s="242"/>
      <c r="D2" s="242"/>
      <c r="E2" s="242"/>
      <c r="F2" s="242"/>
      <c r="G2" s="242"/>
      <c r="H2" s="242"/>
      <c r="I2" s="242"/>
      <c r="J2" s="242"/>
      <c r="K2" s="242"/>
    </row>
    <row r="3" spans="1:11" ht="18.75">
      <c r="A3" s="243" t="s">
        <v>18</v>
      </c>
      <c r="B3" s="243"/>
      <c r="C3" s="243"/>
      <c r="D3" s="243"/>
      <c r="E3" s="243"/>
      <c r="F3" s="243"/>
      <c r="G3" s="243"/>
      <c r="H3" s="243"/>
      <c r="I3" s="243"/>
      <c r="J3" s="243"/>
      <c r="K3" s="243"/>
    </row>
    <row r="6" spans="1:11" ht="15.75" customHeight="1" thickBot="1"/>
    <row r="7" spans="1:11" ht="27" customHeight="1" thickBot="1">
      <c r="A7" s="235" t="s">
        <v>806</v>
      </c>
      <c r="B7" s="236"/>
      <c r="C7" s="236"/>
      <c r="D7" s="236"/>
      <c r="E7" s="236"/>
      <c r="F7" s="236"/>
      <c r="G7" s="236"/>
      <c r="H7" s="236"/>
      <c r="I7" s="236"/>
      <c r="J7" s="236"/>
      <c r="K7" s="237"/>
    </row>
    <row r="8" spans="1:11">
      <c r="A8" s="244" t="s">
        <v>812</v>
      </c>
      <c r="B8" s="244" t="s">
        <v>2</v>
      </c>
      <c r="C8" s="232" t="s">
        <v>3</v>
      </c>
      <c r="D8" s="232" t="s">
        <v>805</v>
      </c>
      <c r="E8" s="247" t="s">
        <v>4</v>
      </c>
      <c r="F8" s="247"/>
      <c r="G8" s="232" t="s">
        <v>5</v>
      </c>
      <c r="H8" s="239" t="s">
        <v>807</v>
      </c>
      <c r="I8" s="232" t="s">
        <v>6</v>
      </c>
      <c r="J8" s="232" t="s">
        <v>7</v>
      </c>
      <c r="K8" s="232" t="s">
        <v>8</v>
      </c>
    </row>
    <row r="9" spans="1:11" ht="45" customHeight="1">
      <c r="A9" s="245"/>
      <c r="B9" s="245"/>
      <c r="C9" s="233"/>
      <c r="D9" s="233"/>
      <c r="E9" s="238" t="s">
        <v>153</v>
      </c>
      <c r="F9" s="238" t="s">
        <v>815</v>
      </c>
      <c r="G9" s="248"/>
      <c r="H9" s="240"/>
      <c r="I9" s="248"/>
      <c r="J9" s="248"/>
      <c r="K9" s="248"/>
    </row>
    <row r="10" spans="1:11" ht="15.75" thickBot="1">
      <c r="A10" s="246"/>
      <c r="B10" s="246"/>
      <c r="C10" s="234"/>
      <c r="D10" s="234"/>
      <c r="E10" s="249"/>
      <c r="F10" s="234"/>
      <c r="G10" s="249"/>
      <c r="H10" s="241"/>
      <c r="I10" s="249"/>
      <c r="J10" s="249"/>
      <c r="K10" s="249"/>
    </row>
    <row r="11" spans="1:11" ht="81" customHeight="1">
      <c r="A11" s="32">
        <v>1</v>
      </c>
      <c r="B11" s="8" t="s">
        <v>27</v>
      </c>
      <c r="C11" s="8" t="s">
        <v>795</v>
      </c>
      <c r="D11" s="8" t="s">
        <v>30</v>
      </c>
      <c r="E11" s="8" t="s">
        <v>33</v>
      </c>
      <c r="F11" s="8"/>
      <c r="G11" s="8" t="s">
        <v>31</v>
      </c>
      <c r="H11" s="59">
        <v>11000000</v>
      </c>
      <c r="I11" s="8" t="s">
        <v>28</v>
      </c>
      <c r="J11" s="8" t="s">
        <v>809</v>
      </c>
      <c r="K11" s="34">
        <v>43472</v>
      </c>
    </row>
    <row r="12" spans="1:11" ht="84.75" customHeight="1">
      <c r="A12" s="32">
        <v>2</v>
      </c>
      <c r="B12" s="8" t="s">
        <v>34</v>
      </c>
      <c r="C12" s="8" t="s">
        <v>795</v>
      </c>
      <c r="D12" s="8" t="s">
        <v>35</v>
      </c>
      <c r="E12" s="8" t="s">
        <v>36</v>
      </c>
      <c r="F12" s="8"/>
      <c r="G12" s="8" t="s">
        <v>37</v>
      </c>
      <c r="H12" s="51">
        <v>10000000</v>
      </c>
      <c r="I12" s="8"/>
      <c r="J12" s="8" t="s">
        <v>32</v>
      </c>
      <c r="K12" s="8"/>
    </row>
    <row r="13" spans="1:11" ht="85.5" customHeight="1">
      <c r="A13" s="32">
        <v>3</v>
      </c>
      <c r="B13" s="8" t="s">
        <v>38</v>
      </c>
      <c r="C13" s="8" t="s">
        <v>11</v>
      </c>
      <c r="D13" s="8" t="s">
        <v>808</v>
      </c>
      <c r="E13" s="8" t="s">
        <v>817</v>
      </c>
      <c r="F13" s="8"/>
      <c r="G13" s="8"/>
      <c r="H13" s="51">
        <v>50000000</v>
      </c>
      <c r="I13" s="8"/>
      <c r="J13" s="8"/>
      <c r="K13" s="8"/>
    </row>
    <row r="14" spans="1:11" ht="81.75" customHeight="1">
      <c r="A14" s="32">
        <v>4</v>
      </c>
      <c r="B14" s="8" t="s">
        <v>38</v>
      </c>
      <c r="C14" s="8" t="s">
        <v>795</v>
      </c>
      <c r="D14" s="8" t="s">
        <v>39</v>
      </c>
      <c r="E14" s="8" t="s">
        <v>817</v>
      </c>
      <c r="F14" s="8"/>
      <c r="G14" s="8"/>
      <c r="H14" s="51">
        <v>0</v>
      </c>
      <c r="I14" s="8"/>
      <c r="J14" s="8" t="s">
        <v>40</v>
      </c>
      <c r="K14" s="8"/>
    </row>
    <row r="15" spans="1:11" ht="129.75" customHeight="1">
      <c r="A15" s="32">
        <v>5</v>
      </c>
      <c r="B15" s="8" t="s">
        <v>41</v>
      </c>
      <c r="C15" s="8" t="s">
        <v>795</v>
      </c>
      <c r="D15" s="8" t="s">
        <v>42</v>
      </c>
      <c r="E15" s="8" t="s">
        <v>43</v>
      </c>
      <c r="F15" s="8"/>
      <c r="G15" s="8"/>
      <c r="H15" s="51">
        <v>0</v>
      </c>
      <c r="I15" s="8" t="s">
        <v>44</v>
      </c>
      <c r="J15" s="8" t="s">
        <v>40</v>
      </c>
      <c r="K15" s="8"/>
    </row>
    <row r="16" spans="1:11" ht="20.25" customHeight="1">
      <c r="A16" s="229">
        <v>6</v>
      </c>
      <c r="B16" s="226" t="s">
        <v>45</v>
      </c>
      <c r="C16" s="226" t="s">
        <v>12</v>
      </c>
      <c r="D16" s="226" t="s">
        <v>46</v>
      </c>
      <c r="E16" s="8" t="s">
        <v>47</v>
      </c>
      <c r="F16" s="55"/>
      <c r="G16" s="229"/>
      <c r="H16" s="60">
        <v>10000000</v>
      </c>
      <c r="I16" s="226" t="s">
        <v>53</v>
      </c>
      <c r="J16" s="226" t="s">
        <v>40</v>
      </c>
      <c r="K16" s="229"/>
    </row>
    <row r="17" spans="1:14">
      <c r="A17" s="230"/>
      <c r="B17" s="227"/>
      <c r="C17" s="227"/>
      <c r="D17" s="227"/>
      <c r="E17" s="8" t="s">
        <v>48</v>
      </c>
      <c r="F17" s="54"/>
      <c r="G17" s="230"/>
      <c r="H17" s="61">
        <v>10000000</v>
      </c>
      <c r="I17" s="227"/>
      <c r="J17" s="227"/>
      <c r="K17" s="230"/>
    </row>
    <row r="18" spans="1:14" ht="18" customHeight="1">
      <c r="A18" s="230"/>
      <c r="B18" s="227"/>
      <c r="C18" s="227"/>
      <c r="D18" s="227"/>
      <c r="E18" s="8" t="s">
        <v>49</v>
      </c>
      <c r="F18" s="54"/>
      <c r="G18" s="230"/>
      <c r="H18" s="61">
        <v>500000</v>
      </c>
      <c r="I18" s="227"/>
      <c r="J18" s="227"/>
      <c r="K18" s="230"/>
    </row>
    <row r="19" spans="1:14">
      <c r="A19" s="230"/>
      <c r="B19" s="227"/>
      <c r="C19" s="227"/>
      <c r="D19" s="227"/>
      <c r="E19" s="8" t="s">
        <v>50</v>
      </c>
      <c r="F19" s="54"/>
      <c r="G19" s="230"/>
      <c r="H19" s="61">
        <v>500000</v>
      </c>
      <c r="I19" s="227"/>
      <c r="J19" s="227"/>
      <c r="K19" s="230"/>
    </row>
    <row r="20" spans="1:14">
      <c r="A20" s="230"/>
      <c r="B20" s="227"/>
      <c r="C20" s="227"/>
      <c r="D20" s="227"/>
      <c r="E20" s="8" t="s">
        <v>51</v>
      </c>
      <c r="F20" s="54"/>
      <c r="G20" s="230"/>
      <c r="H20" s="61">
        <v>500000</v>
      </c>
      <c r="I20" s="227"/>
      <c r="J20" s="227"/>
      <c r="K20" s="230"/>
    </row>
    <row r="21" spans="1:14" ht="18.75" customHeight="1">
      <c r="A21" s="231"/>
      <c r="B21" s="228"/>
      <c r="C21" s="228"/>
      <c r="D21" s="228"/>
      <c r="E21" s="8" t="s">
        <v>52</v>
      </c>
      <c r="F21" s="56"/>
      <c r="G21" s="231"/>
      <c r="H21" s="62">
        <v>1000000</v>
      </c>
      <c r="I21" s="228"/>
      <c r="J21" s="228"/>
      <c r="K21" s="231"/>
    </row>
    <row r="22" spans="1:14" ht="80.25" customHeight="1">
      <c r="A22" s="32">
        <v>7</v>
      </c>
      <c r="B22" s="8" t="s">
        <v>54</v>
      </c>
      <c r="C22" s="8" t="s">
        <v>11</v>
      </c>
      <c r="D22" s="8" t="s">
        <v>80</v>
      </c>
      <c r="E22" s="8" t="s">
        <v>55</v>
      </c>
      <c r="F22" s="8"/>
      <c r="G22" s="8" t="s">
        <v>56</v>
      </c>
      <c r="H22" s="51">
        <v>50000000</v>
      </c>
      <c r="I22" s="8" t="s">
        <v>57</v>
      </c>
      <c r="J22" s="8" t="s">
        <v>40</v>
      </c>
      <c r="K22" s="34">
        <v>43481</v>
      </c>
    </row>
    <row r="23" spans="1:14" ht="186.75" customHeight="1">
      <c r="A23" s="32">
        <v>8</v>
      </c>
      <c r="B23" s="8" t="s">
        <v>58</v>
      </c>
      <c r="C23" s="8" t="s">
        <v>795</v>
      </c>
      <c r="D23" s="8" t="s">
        <v>59</v>
      </c>
      <c r="E23" s="8" t="s">
        <v>60</v>
      </c>
      <c r="F23" s="8"/>
      <c r="G23" s="8" t="s">
        <v>62</v>
      </c>
      <c r="H23" s="51">
        <v>11000000</v>
      </c>
      <c r="I23" s="8" t="s">
        <v>61</v>
      </c>
      <c r="J23" s="8" t="s">
        <v>40</v>
      </c>
      <c r="K23" s="34">
        <v>43472</v>
      </c>
    </row>
    <row r="24" spans="1:14" ht="105">
      <c r="A24" s="32">
        <v>9</v>
      </c>
      <c r="B24" s="8" t="s">
        <v>63</v>
      </c>
      <c r="C24" s="8" t="s">
        <v>795</v>
      </c>
      <c r="D24" s="8" t="s">
        <v>64</v>
      </c>
      <c r="E24" s="8" t="s">
        <v>65</v>
      </c>
      <c r="F24" s="8"/>
      <c r="G24" s="8" t="s">
        <v>66</v>
      </c>
      <c r="H24" s="51">
        <v>3000000</v>
      </c>
      <c r="I24" s="8" t="s">
        <v>67</v>
      </c>
      <c r="J24" s="8" t="s">
        <v>40</v>
      </c>
      <c r="K24" s="34">
        <v>43481</v>
      </c>
    </row>
    <row r="25" spans="1:14" ht="270">
      <c r="A25" s="32">
        <v>10</v>
      </c>
      <c r="B25" s="8" t="s">
        <v>68</v>
      </c>
      <c r="C25" s="8" t="s">
        <v>11</v>
      </c>
      <c r="D25" s="8" t="s">
        <v>69</v>
      </c>
      <c r="E25" s="8" t="s">
        <v>817</v>
      </c>
      <c r="F25" s="8"/>
      <c r="G25" s="8" t="s">
        <v>71</v>
      </c>
      <c r="H25" s="51">
        <v>2000000</v>
      </c>
      <c r="I25" s="8" t="s">
        <v>70</v>
      </c>
      <c r="J25" s="8" t="s">
        <v>40</v>
      </c>
      <c r="K25" s="34">
        <v>43488</v>
      </c>
    </row>
    <row r="26" spans="1:14" ht="150">
      <c r="A26" s="32">
        <v>11</v>
      </c>
      <c r="B26" s="8" t="s">
        <v>72</v>
      </c>
      <c r="C26" s="8" t="s">
        <v>795</v>
      </c>
      <c r="D26" s="8" t="s">
        <v>810</v>
      </c>
      <c r="E26" s="8" t="s">
        <v>817</v>
      </c>
      <c r="F26" s="8"/>
      <c r="G26" s="8" t="s">
        <v>74</v>
      </c>
      <c r="H26" s="51">
        <v>25000000</v>
      </c>
      <c r="I26" s="8" t="s">
        <v>73</v>
      </c>
      <c r="J26" s="8" t="s">
        <v>40</v>
      </c>
      <c r="K26" s="34">
        <v>43488</v>
      </c>
    </row>
    <row r="27" spans="1:14" ht="235.5" customHeight="1">
      <c r="A27" s="32">
        <v>12</v>
      </c>
      <c r="B27" s="8" t="s">
        <v>75</v>
      </c>
      <c r="C27" s="8" t="s">
        <v>12</v>
      </c>
      <c r="D27" s="8" t="s">
        <v>76</v>
      </c>
      <c r="E27" s="8" t="s">
        <v>77</v>
      </c>
      <c r="F27" s="8"/>
      <c r="G27" s="8" t="s">
        <v>78</v>
      </c>
      <c r="H27" s="51">
        <v>3000000</v>
      </c>
      <c r="I27" s="8" t="s">
        <v>79</v>
      </c>
      <c r="J27" s="8" t="s">
        <v>40</v>
      </c>
      <c r="K27" s="34">
        <v>43481</v>
      </c>
    </row>
    <row r="28" spans="1:14" ht="105">
      <c r="A28" s="52">
        <v>13</v>
      </c>
      <c r="B28" s="12" t="s">
        <v>81</v>
      </c>
      <c r="C28" s="55" t="s">
        <v>795</v>
      </c>
      <c r="D28" s="12" t="s">
        <v>82</v>
      </c>
      <c r="E28" s="12" t="s">
        <v>83</v>
      </c>
      <c r="F28" s="55"/>
      <c r="G28" s="12" t="s">
        <v>84</v>
      </c>
      <c r="H28" s="63">
        <v>7500000</v>
      </c>
      <c r="I28" s="12" t="s">
        <v>85</v>
      </c>
      <c r="J28" s="55" t="s">
        <v>86</v>
      </c>
      <c r="K28" s="45">
        <v>43481</v>
      </c>
    </row>
    <row r="29" spans="1:14" s="15" customFormat="1" ht="120">
      <c r="A29" s="70">
        <v>14</v>
      </c>
      <c r="B29" s="69" t="s">
        <v>87</v>
      </c>
      <c r="C29" s="69" t="s">
        <v>795</v>
      </c>
      <c r="D29" s="69" t="s">
        <v>88</v>
      </c>
      <c r="E29" s="69" t="s">
        <v>89</v>
      </c>
      <c r="F29" s="69"/>
      <c r="G29" s="69" t="s">
        <v>90</v>
      </c>
      <c r="H29" s="71">
        <v>0</v>
      </c>
      <c r="I29" s="69" t="s">
        <v>91</v>
      </c>
      <c r="J29" s="47" t="s">
        <v>92</v>
      </c>
      <c r="K29" s="69"/>
      <c r="L29" s="14"/>
      <c r="M29" s="14"/>
      <c r="N29" s="14"/>
    </row>
    <row r="30" spans="1:14" ht="120">
      <c r="A30" s="53">
        <v>15</v>
      </c>
      <c r="B30" s="13" t="s">
        <v>87</v>
      </c>
      <c r="C30" s="56" t="s">
        <v>11</v>
      </c>
      <c r="D30" s="13" t="s">
        <v>93</v>
      </c>
      <c r="E30" s="13" t="s">
        <v>95</v>
      </c>
      <c r="F30" s="56"/>
      <c r="G30" s="13" t="s">
        <v>94</v>
      </c>
      <c r="H30" s="64">
        <v>30000000</v>
      </c>
      <c r="I30" s="13" t="s">
        <v>96</v>
      </c>
      <c r="J30" s="56" t="s">
        <v>97</v>
      </c>
      <c r="K30" s="13"/>
    </row>
    <row r="31" spans="1:14" ht="143.25" customHeight="1" thickBot="1">
      <c r="A31" s="32">
        <v>16</v>
      </c>
      <c r="B31" s="8" t="s">
        <v>108</v>
      </c>
      <c r="C31" s="8" t="s">
        <v>803</v>
      </c>
      <c r="D31" s="8" t="s">
        <v>109</v>
      </c>
      <c r="E31" s="8" t="s">
        <v>817</v>
      </c>
      <c r="F31" s="8"/>
      <c r="G31" s="8" t="s">
        <v>110</v>
      </c>
      <c r="H31" s="51">
        <v>0</v>
      </c>
      <c r="I31" s="8" t="s">
        <v>111</v>
      </c>
      <c r="J31" s="8" t="s">
        <v>112</v>
      </c>
      <c r="K31" s="34">
        <v>43493</v>
      </c>
    </row>
    <row r="32" spans="1:14">
      <c r="A32" s="68"/>
      <c r="B32" s="11"/>
      <c r="C32" s="11"/>
      <c r="D32" s="11"/>
      <c r="E32" s="11"/>
      <c r="F32" s="11"/>
      <c r="G32" s="11"/>
      <c r="H32" s="65"/>
      <c r="I32" s="11"/>
      <c r="J32" s="11"/>
      <c r="K32" s="11"/>
    </row>
    <row r="33" spans="1:11">
      <c r="A33" s="7"/>
      <c r="B33" s="7"/>
      <c r="C33" s="7"/>
      <c r="D33" s="7"/>
      <c r="E33" s="7"/>
      <c r="F33" s="7"/>
      <c r="G33" s="7"/>
      <c r="H33" s="66"/>
      <c r="I33" s="7"/>
      <c r="J33" s="67"/>
      <c r="K33" s="7"/>
    </row>
    <row r="34" spans="1:11">
      <c r="A34" s="7"/>
      <c r="B34" s="7"/>
      <c r="C34" s="7"/>
      <c r="D34" s="7"/>
      <c r="E34" s="7"/>
      <c r="F34" s="7"/>
      <c r="G34" s="7"/>
      <c r="H34" s="66"/>
      <c r="I34" s="7"/>
      <c r="J34" s="67"/>
      <c r="K34" s="7"/>
    </row>
    <row r="35" spans="1:11">
      <c r="A35" s="7"/>
      <c r="B35" s="7"/>
      <c r="C35" s="7"/>
      <c r="D35" s="7"/>
      <c r="E35" s="7"/>
      <c r="F35" s="7"/>
      <c r="G35" s="7"/>
      <c r="H35" s="66"/>
      <c r="I35" s="7"/>
      <c r="J35" s="67"/>
      <c r="K35" s="7"/>
    </row>
    <row r="36" spans="1:11">
      <c r="A36" s="7"/>
      <c r="B36" s="7"/>
      <c r="C36" s="7"/>
      <c r="D36" s="7"/>
      <c r="E36" s="7"/>
      <c r="F36" s="7"/>
      <c r="G36" s="7"/>
      <c r="H36" s="66"/>
      <c r="I36" s="7"/>
      <c r="J36" s="67"/>
      <c r="K36" s="7"/>
    </row>
    <row r="37" spans="1:11">
      <c r="A37" s="7"/>
      <c r="B37" s="7"/>
      <c r="C37" s="7"/>
      <c r="D37" s="7"/>
      <c r="E37" s="7"/>
      <c r="F37" s="7"/>
      <c r="G37" s="7"/>
      <c r="H37" s="66"/>
      <c r="I37" s="7"/>
      <c r="J37" s="67"/>
      <c r="K37" s="7"/>
    </row>
    <row r="38" spans="1:11">
      <c r="A38" s="7"/>
      <c r="B38" s="7"/>
      <c r="C38" s="7"/>
      <c r="D38" s="7"/>
      <c r="E38" s="7"/>
      <c r="F38" s="7"/>
      <c r="G38" s="7"/>
      <c r="H38" s="66"/>
      <c r="I38" s="7"/>
      <c r="J38" s="67"/>
      <c r="K38" s="7"/>
    </row>
    <row r="39" spans="1:11">
      <c r="A39" s="7"/>
      <c r="B39" s="7"/>
      <c r="C39" s="7"/>
      <c r="D39" s="7"/>
      <c r="E39" s="7"/>
      <c r="F39" s="7"/>
      <c r="G39" s="7"/>
      <c r="H39" s="66"/>
      <c r="I39" s="7"/>
      <c r="J39" s="67"/>
      <c r="K39" s="7"/>
    </row>
  </sheetData>
  <mergeCells count="24">
    <mergeCell ref="A1:K1"/>
    <mergeCell ref="A2:K2"/>
    <mergeCell ref="A3:K3"/>
    <mergeCell ref="A8:A10"/>
    <mergeCell ref="B8:B10"/>
    <mergeCell ref="E8:F8"/>
    <mergeCell ref="G8:G10"/>
    <mergeCell ref="I8:I10"/>
    <mergeCell ref="D8:D10"/>
    <mergeCell ref="J8:J10"/>
    <mergeCell ref="K8:K10"/>
    <mergeCell ref="E9:E10"/>
    <mergeCell ref="C16:C21"/>
    <mergeCell ref="K16:K21"/>
    <mergeCell ref="C8:C10"/>
    <mergeCell ref="A7:K7"/>
    <mergeCell ref="F9:F10"/>
    <mergeCell ref="H8:H10"/>
    <mergeCell ref="A16:A21"/>
    <mergeCell ref="J16:J21"/>
    <mergeCell ref="B16:B21"/>
    <mergeCell ref="D16:D21"/>
    <mergeCell ref="I16:I21"/>
    <mergeCell ref="G16:G21"/>
  </mergeCells>
  <pageMargins left="0.23622047244094491" right="0.23622047244094491" top="0.74803149606299213" bottom="0.74803149606299213" header="0.31496062992125984" footer="0.31496062992125984"/>
  <pageSetup paperSize="5" scale="77" orientation="landscape"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7009C-48E0-4088-BD0E-A5B611466E61}">
  <dimension ref="A1:O82"/>
  <sheetViews>
    <sheetView zoomScale="80" zoomScaleNormal="80" workbookViewId="0">
      <selection activeCell="O9" sqref="O9"/>
    </sheetView>
  </sheetViews>
  <sheetFormatPr defaultRowHeight="15"/>
  <cols>
    <col min="1" max="1" width="6.140625" customWidth="1"/>
    <col min="2" max="3" width="15.5703125" customWidth="1"/>
    <col min="4" max="4" width="22.5703125" style="19" customWidth="1"/>
    <col min="5" max="5" width="17.7109375" style="24" customWidth="1"/>
    <col min="6" max="6" width="15.7109375" style="44" customWidth="1"/>
    <col min="7" max="7" width="15.85546875" style="19" customWidth="1"/>
    <col min="8" max="8" width="21.5703125" style="72" customWidth="1"/>
    <col min="9" max="9" width="28.140625" customWidth="1"/>
    <col min="10" max="10" width="24.5703125" customWidth="1"/>
    <col min="11" max="11" width="14.7109375" customWidth="1"/>
  </cols>
  <sheetData>
    <row r="1" spans="1:11" ht="18.75">
      <c r="A1" s="255" t="s">
        <v>0</v>
      </c>
      <c r="B1" s="255"/>
      <c r="C1" s="255"/>
      <c r="D1" s="255"/>
      <c r="E1" s="255"/>
      <c r="F1" s="255"/>
      <c r="G1" s="255"/>
      <c r="H1" s="255"/>
      <c r="I1" s="255"/>
      <c r="J1" s="255"/>
      <c r="K1" s="255"/>
    </row>
    <row r="2" spans="1:11" ht="18.75" customHeight="1">
      <c r="A2" s="255" t="s">
        <v>1</v>
      </c>
      <c r="B2" s="255"/>
      <c r="C2" s="255"/>
      <c r="D2" s="255"/>
      <c r="E2" s="255"/>
      <c r="F2" s="255"/>
      <c r="G2" s="255"/>
      <c r="H2" s="255"/>
      <c r="I2" s="255"/>
      <c r="J2" s="255"/>
      <c r="K2" s="255"/>
    </row>
    <row r="3" spans="1:11" ht="18.75">
      <c r="A3" s="255" t="s">
        <v>18</v>
      </c>
      <c r="B3" s="255"/>
      <c r="C3" s="255"/>
      <c r="D3" s="255"/>
      <c r="E3" s="255"/>
      <c r="F3" s="255"/>
      <c r="G3" s="255"/>
      <c r="H3" s="255"/>
      <c r="I3" s="255"/>
      <c r="J3" s="255"/>
      <c r="K3" s="255"/>
    </row>
    <row r="4" spans="1:11" ht="15.75" thickBot="1"/>
    <row r="5" spans="1:11" ht="22.5" customHeight="1" thickBot="1">
      <c r="A5" s="117" t="s">
        <v>837</v>
      </c>
      <c r="B5" s="78"/>
      <c r="C5" s="78"/>
      <c r="D5" s="79"/>
      <c r="E5" s="80"/>
      <c r="F5" s="212"/>
      <c r="G5" s="79"/>
      <c r="H5" s="81"/>
      <c r="I5" s="78"/>
      <c r="J5" s="78"/>
      <c r="K5" s="82"/>
    </row>
    <row r="6" spans="1:11" ht="15.75">
      <c r="A6" s="257" t="s">
        <v>812</v>
      </c>
      <c r="B6" s="257" t="s">
        <v>2</v>
      </c>
      <c r="C6" s="269" t="s">
        <v>3</v>
      </c>
      <c r="D6" s="263" t="s">
        <v>805</v>
      </c>
      <c r="E6" s="262" t="s">
        <v>4</v>
      </c>
      <c r="F6" s="262"/>
      <c r="G6" s="263" t="s">
        <v>5</v>
      </c>
      <c r="H6" s="252" t="s">
        <v>17</v>
      </c>
      <c r="I6" s="263" t="s">
        <v>6</v>
      </c>
      <c r="J6" s="263" t="s">
        <v>7</v>
      </c>
      <c r="K6" s="263" t="s">
        <v>8</v>
      </c>
    </row>
    <row r="7" spans="1:11">
      <c r="A7" s="260"/>
      <c r="B7" s="260"/>
      <c r="C7" s="270"/>
      <c r="D7" s="268"/>
      <c r="E7" s="250" t="s">
        <v>9</v>
      </c>
      <c r="F7" s="305" t="s">
        <v>815</v>
      </c>
      <c r="G7" s="264"/>
      <c r="H7" s="253"/>
      <c r="I7" s="266"/>
      <c r="J7" s="266"/>
      <c r="K7" s="266"/>
    </row>
    <row r="8" spans="1:11" ht="53.25" customHeight="1" thickBot="1">
      <c r="A8" s="261"/>
      <c r="B8" s="261"/>
      <c r="C8" s="271"/>
      <c r="D8" s="251"/>
      <c r="E8" s="265"/>
      <c r="F8" s="306"/>
      <c r="G8" s="265"/>
      <c r="H8" s="254"/>
      <c r="I8" s="267"/>
      <c r="J8" s="267"/>
      <c r="K8" s="267"/>
    </row>
    <row r="9" spans="1:11" ht="156.75" customHeight="1">
      <c r="A9" s="99" t="s">
        <v>123</v>
      </c>
      <c r="B9" s="89" t="s">
        <v>454</v>
      </c>
      <c r="C9" s="89" t="s">
        <v>12</v>
      </c>
      <c r="D9" s="89" t="s">
        <v>455</v>
      </c>
      <c r="E9" s="89" t="s">
        <v>456</v>
      </c>
      <c r="F9" s="67" t="s">
        <v>817</v>
      </c>
      <c r="G9" s="89" t="s">
        <v>457</v>
      </c>
      <c r="H9" s="90">
        <v>15000000</v>
      </c>
      <c r="I9" s="89" t="s">
        <v>458</v>
      </c>
      <c r="J9" s="89" t="s">
        <v>101</v>
      </c>
      <c r="K9" s="89" t="s">
        <v>459</v>
      </c>
    </row>
    <row r="10" spans="1:11" ht="158.25" customHeight="1">
      <c r="A10" s="99" t="s">
        <v>129</v>
      </c>
      <c r="B10" s="89" t="s">
        <v>460</v>
      </c>
      <c r="C10" s="89" t="s">
        <v>12</v>
      </c>
      <c r="D10" s="89" t="s">
        <v>461</v>
      </c>
      <c r="E10" s="89" t="s">
        <v>462</v>
      </c>
      <c r="F10" s="89" t="s">
        <v>835</v>
      </c>
      <c r="G10" s="89" t="s">
        <v>463</v>
      </c>
      <c r="H10" s="90">
        <v>21000000</v>
      </c>
      <c r="I10" s="89"/>
      <c r="J10" s="89" t="s">
        <v>464</v>
      </c>
      <c r="K10" s="91" t="s">
        <v>460</v>
      </c>
    </row>
    <row r="11" spans="1:11" ht="123.75" customHeight="1">
      <c r="A11" s="222" t="s">
        <v>134</v>
      </c>
      <c r="B11" s="136" t="s">
        <v>460</v>
      </c>
      <c r="C11" s="89" t="s">
        <v>12</v>
      </c>
      <c r="D11" s="136" t="s">
        <v>474</v>
      </c>
      <c r="E11" s="136" t="s">
        <v>475</v>
      </c>
      <c r="F11" s="67" t="s">
        <v>817</v>
      </c>
      <c r="G11" s="136" t="s">
        <v>476</v>
      </c>
      <c r="H11" s="137">
        <v>22000000</v>
      </c>
      <c r="I11" s="136" t="s">
        <v>477</v>
      </c>
      <c r="J11" s="136" t="s">
        <v>478</v>
      </c>
      <c r="K11" s="136" t="s">
        <v>479</v>
      </c>
    </row>
    <row r="12" spans="1:11" ht="70.5" customHeight="1">
      <c r="A12" s="99" t="s">
        <v>178</v>
      </c>
      <c r="B12" s="89" t="s">
        <v>465</v>
      </c>
      <c r="C12" s="96" t="s">
        <v>11</v>
      </c>
      <c r="D12" s="89" t="s">
        <v>466</v>
      </c>
      <c r="E12" s="89" t="s">
        <v>467</v>
      </c>
      <c r="F12" s="67" t="s">
        <v>817</v>
      </c>
      <c r="G12" s="89" t="s">
        <v>468</v>
      </c>
      <c r="H12" s="90">
        <v>150000000</v>
      </c>
      <c r="I12" s="89" t="s">
        <v>405</v>
      </c>
      <c r="J12" s="89" t="s">
        <v>101</v>
      </c>
      <c r="K12" s="91" t="s">
        <v>469</v>
      </c>
    </row>
    <row r="13" spans="1:11" ht="99" customHeight="1">
      <c r="A13" s="99" t="s">
        <v>144</v>
      </c>
      <c r="B13" s="89" t="s">
        <v>495</v>
      </c>
      <c r="C13" s="96" t="s">
        <v>11</v>
      </c>
      <c r="D13" s="89" t="s">
        <v>496</v>
      </c>
      <c r="E13" s="89" t="s">
        <v>497</v>
      </c>
      <c r="F13" s="67" t="s">
        <v>817</v>
      </c>
      <c r="G13" s="89" t="s">
        <v>498</v>
      </c>
      <c r="H13" s="90">
        <v>0</v>
      </c>
      <c r="I13" s="89" t="s">
        <v>499</v>
      </c>
      <c r="J13" s="89" t="s">
        <v>500</v>
      </c>
      <c r="K13" s="91" t="s">
        <v>501</v>
      </c>
    </row>
    <row r="14" spans="1:11" ht="69" customHeight="1">
      <c r="A14" s="99" t="s">
        <v>206</v>
      </c>
      <c r="B14" s="96" t="s">
        <v>502</v>
      </c>
      <c r="C14" s="96" t="s">
        <v>11</v>
      </c>
      <c r="D14" s="89" t="s">
        <v>503</v>
      </c>
      <c r="E14" s="89" t="s">
        <v>504</v>
      </c>
      <c r="F14" s="67" t="s">
        <v>817</v>
      </c>
      <c r="G14" s="89" t="s">
        <v>505</v>
      </c>
      <c r="H14" s="90">
        <v>80000000</v>
      </c>
      <c r="I14" s="89" t="s">
        <v>506</v>
      </c>
      <c r="J14" s="89" t="s">
        <v>452</v>
      </c>
      <c r="K14" s="91" t="s">
        <v>501</v>
      </c>
    </row>
    <row r="15" spans="1:11" ht="100.5" customHeight="1">
      <c r="A15" s="99" t="s">
        <v>207</v>
      </c>
      <c r="B15" s="89" t="s">
        <v>615</v>
      </c>
      <c r="C15" s="89" t="s">
        <v>15</v>
      </c>
      <c r="D15" s="89" t="s">
        <v>616</v>
      </c>
      <c r="E15" s="89" t="s">
        <v>617</v>
      </c>
      <c r="F15" s="67" t="s">
        <v>817</v>
      </c>
      <c r="G15" s="89" t="s">
        <v>618</v>
      </c>
      <c r="H15" s="90">
        <v>15000000</v>
      </c>
      <c r="I15" s="89" t="s">
        <v>619</v>
      </c>
      <c r="J15" s="89" t="s">
        <v>620</v>
      </c>
      <c r="K15" s="91">
        <v>43789</v>
      </c>
    </row>
    <row r="16" spans="1:11" ht="67.5" customHeight="1">
      <c r="A16" s="99" t="s">
        <v>208</v>
      </c>
      <c r="B16" s="89" t="s">
        <v>480</v>
      </c>
      <c r="C16" s="138" t="s">
        <v>803</v>
      </c>
      <c r="D16" s="89" t="s">
        <v>481</v>
      </c>
      <c r="E16" s="89"/>
      <c r="F16" s="67" t="s">
        <v>817</v>
      </c>
      <c r="G16" s="89" t="s">
        <v>482</v>
      </c>
      <c r="H16" s="90">
        <v>400000000</v>
      </c>
      <c r="I16" s="89" t="s">
        <v>483</v>
      </c>
      <c r="J16" s="89" t="s">
        <v>452</v>
      </c>
      <c r="K16" s="89" t="s">
        <v>484</v>
      </c>
    </row>
    <row r="17" spans="1:15" ht="55.5" customHeight="1">
      <c r="A17" s="99" t="s">
        <v>209</v>
      </c>
      <c r="B17" s="89" t="s">
        <v>514</v>
      </c>
      <c r="C17" s="89" t="s">
        <v>12</v>
      </c>
      <c r="D17" s="89" t="s">
        <v>515</v>
      </c>
      <c r="E17" s="89" t="s">
        <v>516</v>
      </c>
      <c r="F17" s="89" t="s">
        <v>836</v>
      </c>
      <c r="G17" s="89" t="s">
        <v>517</v>
      </c>
      <c r="H17" s="90">
        <v>166705000</v>
      </c>
      <c r="I17" s="89" t="s">
        <v>518</v>
      </c>
      <c r="J17" s="89" t="s">
        <v>519</v>
      </c>
      <c r="K17" s="89" t="s">
        <v>520</v>
      </c>
    </row>
    <row r="18" spans="1:15" ht="68.25" customHeight="1">
      <c r="A18" s="99" t="s">
        <v>210</v>
      </c>
      <c r="B18" s="89" t="s">
        <v>507</v>
      </c>
      <c r="C18" s="89" t="s">
        <v>12</v>
      </c>
      <c r="D18" s="89" t="s">
        <v>508</v>
      </c>
      <c r="E18" s="89" t="s">
        <v>509</v>
      </c>
      <c r="F18" s="67" t="s">
        <v>817</v>
      </c>
      <c r="G18" s="89" t="s">
        <v>510</v>
      </c>
      <c r="H18" s="90">
        <v>0</v>
      </c>
      <c r="I18" s="89" t="s">
        <v>511</v>
      </c>
      <c r="J18" s="89" t="s">
        <v>512</v>
      </c>
      <c r="K18" s="89" t="s">
        <v>513</v>
      </c>
    </row>
    <row r="19" spans="1:15" ht="147" customHeight="1">
      <c r="A19" s="99" t="s">
        <v>211</v>
      </c>
      <c r="B19" s="89" t="s">
        <v>507</v>
      </c>
      <c r="C19" s="89" t="s">
        <v>12</v>
      </c>
      <c r="D19" s="89" t="s">
        <v>522</v>
      </c>
      <c r="E19" s="89" t="s">
        <v>523</v>
      </c>
      <c r="F19" s="67" t="s">
        <v>817</v>
      </c>
      <c r="G19" s="89" t="s">
        <v>524</v>
      </c>
      <c r="H19" s="90">
        <v>7500000</v>
      </c>
      <c r="I19" s="89" t="s">
        <v>525</v>
      </c>
      <c r="J19" s="89" t="s">
        <v>452</v>
      </c>
      <c r="K19" s="89" t="s">
        <v>520</v>
      </c>
    </row>
    <row r="20" spans="1:15" ht="59.25" customHeight="1">
      <c r="A20" s="99" t="s">
        <v>212</v>
      </c>
      <c r="B20" s="89" t="s">
        <v>514</v>
      </c>
      <c r="C20" s="89" t="s">
        <v>12</v>
      </c>
      <c r="D20" s="89" t="s">
        <v>527</v>
      </c>
      <c r="E20" s="89" t="s">
        <v>528</v>
      </c>
      <c r="F20" s="67" t="s">
        <v>817</v>
      </c>
      <c r="G20" s="89" t="s">
        <v>526</v>
      </c>
      <c r="H20" s="90">
        <v>0</v>
      </c>
      <c r="I20" s="89" t="s">
        <v>529</v>
      </c>
      <c r="J20" s="89" t="s">
        <v>452</v>
      </c>
      <c r="K20" s="89" t="s">
        <v>485</v>
      </c>
    </row>
    <row r="21" spans="1:15" ht="131.25" customHeight="1">
      <c r="A21" s="99" t="s">
        <v>263</v>
      </c>
      <c r="B21" s="89" t="s">
        <v>507</v>
      </c>
      <c r="C21" s="89" t="s">
        <v>12</v>
      </c>
      <c r="D21" s="89" t="s">
        <v>530</v>
      </c>
      <c r="E21" s="89"/>
      <c r="F21" s="67" t="s">
        <v>817</v>
      </c>
      <c r="G21" s="89" t="s">
        <v>531</v>
      </c>
      <c r="H21" s="90">
        <v>1400000000</v>
      </c>
      <c r="I21" s="89" t="s">
        <v>532</v>
      </c>
      <c r="J21" s="89" t="s">
        <v>452</v>
      </c>
      <c r="K21" s="89" t="s">
        <v>485</v>
      </c>
    </row>
    <row r="22" spans="1:15" ht="54.75" customHeight="1">
      <c r="A22" s="99" t="s">
        <v>269</v>
      </c>
      <c r="B22" s="89" t="s">
        <v>533</v>
      </c>
      <c r="C22" s="89" t="s">
        <v>12</v>
      </c>
      <c r="D22" s="89" t="s">
        <v>534</v>
      </c>
      <c r="E22" s="89"/>
      <c r="F22" s="67" t="s">
        <v>817</v>
      </c>
      <c r="G22" s="89" t="s">
        <v>535</v>
      </c>
      <c r="H22" s="90">
        <v>250000000</v>
      </c>
      <c r="I22" s="89" t="s">
        <v>536</v>
      </c>
      <c r="J22" s="89" t="s">
        <v>537</v>
      </c>
      <c r="K22" s="89" t="s">
        <v>538</v>
      </c>
    </row>
    <row r="23" spans="1:15" ht="114" customHeight="1">
      <c r="A23" s="99" t="s">
        <v>274</v>
      </c>
      <c r="B23" s="89" t="s">
        <v>533</v>
      </c>
      <c r="C23" s="89" t="s">
        <v>12</v>
      </c>
      <c r="D23" s="89" t="s">
        <v>539</v>
      </c>
      <c r="E23" s="89"/>
      <c r="F23" s="67" t="s">
        <v>817</v>
      </c>
      <c r="G23" s="89" t="s">
        <v>540</v>
      </c>
      <c r="H23" s="90">
        <v>100000000</v>
      </c>
      <c r="I23" s="89" t="s">
        <v>541</v>
      </c>
      <c r="J23" s="89" t="s">
        <v>542</v>
      </c>
      <c r="K23" s="89" t="s">
        <v>520</v>
      </c>
    </row>
    <row r="24" spans="1:15" ht="57" customHeight="1">
      <c r="A24" s="99" t="s">
        <v>280</v>
      </c>
      <c r="B24" s="89" t="s">
        <v>533</v>
      </c>
      <c r="C24" s="89" t="s">
        <v>12</v>
      </c>
      <c r="D24" s="89" t="s">
        <v>556</v>
      </c>
      <c r="E24" s="89" t="s">
        <v>557</v>
      </c>
      <c r="F24" s="67" t="s">
        <v>817</v>
      </c>
      <c r="G24" s="89" t="s">
        <v>558</v>
      </c>
      <c r="H24" s="90">
        <v>29800000</v>
      </c>
      <c r="I24" s="89" t="s">
        <v>559</v>
      </c>
      <c r="J24" s="89" t="s">
        <v>560</v>
      </c>
      <c r="K24" s="89" t="s">
        <v>561</v>
      </c>
    </row>
    <row r="25" spans="1:15" ht="31.5">
      <c r="A25" s="99" t="s">
        <v>286</v>
      </c>
      <c r="B25" s="89" t="s">
        <v>533</v>
      </c>
      <c r="C25" s="89" t="s">
        <v>12</v>
      </c>
      <c r="D25" s="89" t="s">
        <v>586</v>
      </c>
      <c r="E25" s="89" t="s">
        <v>586</v>
      </c>
      <c r="F25" s="67" t="s">
        <v>817</v>
      </c>
      <c r="G25" s="89" t="s">
        <v>587</v>
      </c>
      <c r="H25" s="90">
        <v>0</v>
      </c>
      <c r="I25" s="89" t="s">
        <v>559</v>
      </c>
      <c r="J25" s="89" t="s">
        <v>588</v>
      </c>
      <c r="K25" s="89" t="s">
        <v>589</v>
      </c>
    </row>
    <row r="26" spans="1:15" ht="83.25" customHeight="1">
      <c r="A26" s="99" t="s">
        <v>292</v>
      </c>
      <c r="B26" s="89" t="s">
        <v>485</v>
      </c>
      <c r="C26" s="96" t="s">
        <v>11</v>
      </c>
      <c r="D26" s="89" t="s">
        <v>486</v>
      </c>
      <c r="E26" s="89" t="s">
        <v>487</v>
      </c>
      <c r="F26" s="67" t="s">
        <v>817</v>
      </c>
      <c r="G26" s="89" t="s">
        <v>468</v>
      </c>
      <c r="H26" s="90">
        <v>5000000</v>
      </c>
      <c r="I26" s="89" t="s">
        <v>488</v>
      </c>
      <c r="J26" s="89" t="s">
        <v>489</v>
      </c>
      <c r="K26" s="89" t="s">
        <v>485</v>
      </c>
    </row>
    <row r="27" spans="1:15" ht="86.25" customHeight="1">
      <c r="A27" s="223" t="s">
        <v>298</v>
      </c>
      <c r="B27" s="213" t="s">
        <v>485</v>
      </c>
      <c r="C27" s="214" t="s">
        <v>11</v>
      </c>
      <c r="D27" s="213" t="s">
        <v>543</v>
      </c>
      <c r="E27" s="213" t="s">
        <v>544</v>
      </c>
      <c r="F27" s="67" t="s">
        <v>817</v>
      </c>
      <c r="G27" s="213" t="s">
        <v>545</v>
      </c>
      <c r="H27" s="215">
        <v>25000000</v>
      </c>
      <c r="I27" s="214" t="s">
        <v>546</v>
      </c>
      <c r="J27" s="213" t="s">
        <v>452</v>
      </c>
      <c r="K27" s="214" t="s">
        <v>513</v>
      </c>
    </row>
    <row r="28" spans="1:15" ht="45">
      <c r="A28" s="224" t="s">
        <v>303</v>
      </c>
      <c r="B28" s="216" t="s">
        <v>561</v>
      </c>
      <c r="C28" s="216" t="s">
        <v>844</v>
      </c>
      <c r="D28" s="47" t="s">
        <v>851</v>
      </c>
      <c r="E28" s="47" t="s">
        <v>817</v>
      </c>
      <c r="F28" s="47" t="s">
        <v>817</v>
      </c>
      <c r="G28" s="47" t="s">
        <v>817</v>
      </c>
      <c r="H28" s="47" t="s">
        <v>817</v>
      </c>
      <c r="I28" s="217" t="s">
        <v>850</v>
      </c>
      <c r="J28" s="136" t="s">
        <v>452</v>
      </c>
      <c r="K28" s="216" t="s">
        <v>854</v>
      </c>
    </row>
    <row r="29" spans="1:15" s="5" customFormat="1" ht="60">
      <c r="A29" s="224" t="s">
        <v>310</v>
      </c>
      <c r="B29" s="216" t="s">
        <v>561</v>
      </c>
      <c r="C29" s="216" t="s">
        <v>844</v>
      </c>
      <c r="D29" s="47" t="s">
        <v>852</v>
      </c>
      <c r="E29" s="47" t="s">
        <v>817</v>
      </c>
      <c r="F29" s="47" t="s">
        <v>817</v>
      </c>
      <c r="G29" s="47" t="s">
        <v>817</v>
      </c>
      <c r="H29" s="47" t="s">
        <v>817</v>
      </c>
      <c r="I29" s="217" t="s">
        <v>850</v>
      </c>
      <c r="J29" s="136" t="s">
        <v>452</v>
      </c>
      <c r="K29" s="216" t="s">
        <v>855</v>
      </c>
      <c r="O29" s="5" t="s">
        <v>521</v>
      </c>
    </row>
    <row r="30" spans="1:15" s="5" customFormat="1" ht="45.75" thickBot="1">
      <c r="A30" s="225" t="s">
        <v>317</v>
      </c>
      <c r="B30" s="218" t="s">
        <v>561</v>
      </c>
      <c r="C30" s="218" t="s">
        <v>844</v>
      </c>
      <c r="D30" s="219" t="s">
        <v>853</v>
      </c>
      <c r="E30" s="219" t="s">
        <v>817</v>
      </c>
      <c r="F30" s="219" t="s">
        <v>817</v>
      </c>
      <c r="G30" s="219" t="s">
        <v>817</v>
      </c>
      <c r="H30" s="219" t="s">
        <v>817</v>
      </c>
      <c r="I30" s="220" t="s">
        <v>850</v>
      </c>
      <c r="J30" s="221" t="s">
        <v>452</v>
      </c>
      <c r="K30" s="218" t="s">
        <v>856</v>
      </c>
    </row>
    <row r="31" spans="1:15" s="5" customFormat="1">
      <c r="C31" s="37"/>
      <c r="D31" s="23"/>
      <c r="E31" s="29"/>
      <c r="F31" s="67"/>
      <c r="G31" s="23"/>
      <c r="H31" s="77"/>
    </row>
    <row r="32" spans="1:15" s="5" customFormat="1">
      <c r="C32" s="37"/>
      <c r="D32" s="23"/>
      <c r="E32" s="29"/>
      <c r="F32" s="67"/>
      <c r="G32" s="23"/>
      <c r="H32" s="77"/>
    </row>
    <row r="33" spans="3:8" s="5" customFormat="1">
      <c r="C33" s="37"/>
      <c r="D33" s="23"/>
      <c r="E33" s="29"/>
      <c r="F33" s="67"/>
      <c r="G33" s="23"/>
      <c r="H33" s="77"/>
    </row>
    <row r="34" spans="3:8" s="5" customFormat="1">
      <c r="C34" s="37"/>
      <c r="D34" s="23"/>
      <c r="E34" s="29"/>
      <c r="F34" s="67"/>
      <c r="G34" s="23"/>
      <c r="H34" s="77"/>
    </row>
    <row r="35" spans="3:8" s="5" customFormat="1">
      <c r="C35" s="37"/>
      <c r="D35" s="23"/>
      <c r="E35" s="29"/>
      <c r="F35" s="67"/>
      <c r="G35" s="23"/>
      <c r="H35" s="77"/>
    </row>
    <row r="36" spans="3:8" s="5" customFormat="1">
      <c r="C36" s="37"/>
      <c r="D36" s="23"/>
      <c r="E36" s="29"/>
      <c r="F36" s="67"/>
      <c r="G36" s="23"/>
      <c r="H36" s="77"/>
    </row>
    <row r="37" spans="3:8" s="5" customFormat="1">
      <c r="C37" s="37"/>
      <c r="D37" s="23"/>
      <c r="E37" s="29"/>
      <c r="F37" s="67"/>
      <c r="G37" s="23"/>
      <c r="H37" s="77"/>
    </row>
    <row r="38" spans="3:8" s="5" customFormat="1">
      <c r="C38" s="37"/>
      <c r="D38" s="23"/>
      <c r="E38" s="29"/>
      <c r="F38" s="67"/>
      <c r="G38" s="23"/>
      <c r="H38" s="77"/>
    </row>
    <row r="39" spans="3:8" s="5" customFormat="1">
      <c r="C39" s="37"/>
      <c r="D39" s="23"/>
      <c r="E39" s="29"/>
      <c r="F39" s="67"/>
      <c r="G39" s="23"/>
      <c r="H39" s="77"/>
    </row>
    <row r="40" spans="3:8" s="5" customFormat="1">
      <c r="C40" s="37"/>
      <c r="D40" s="23"/>
      <c r="E40" s="29"/>
      <c r="F40" s="67"/>
      <c r="G40" s="23"/>
      <c r="H40" s="77"/>
    </row>
    <row r="41" spans="3:8" s="5" customFormat="1">
      <c r="C41" s="37"/>
      <c r="D41" s="23"/>
      <c r="E41" s="29"/>
      <c r="F41" s="67"/>
      <c r="G41" s="23"/>
      <c r="H41" s="77"/>
    </row>
    <row r="42" spans="3:8" s="5" customFormat="1">
      <c r="C42" s="37"/>
      <c r="D42" s="23"/>
      <c r="E42" s="29"/>
      <c r="F42" s="67"/>
      <c r="G42" s="23"/>
      <c r="H42" s="77"/>
    </row>
    <row r="43" spans="3:8" s="5" customFormat="1">
      <c r="C43" s="37"/>
      <c r="D43" s="23"/>
      <c r="E43" s="29"/>
      <c r="F43" s="67"/>
      <c r="G43" s="23"/>
      <c r="H43" s="77"/>
    </row>
    <row r="44" spans="3:8" s="5" customFormat="1">
      <c r="C44" s="37"/>
      <c r="D44" s="23"/>
      <c r="E44" s="29"/>
      <c r="F44" s="67"/>
      <c r="G44" s="23"/>
      <c r="H44" s="77"/>
    </row>
    <row r="45" spans="3:8" s="5" customFormat="1">
      <c r="C45" s="37"/>
      <c r="D45" s="23"/>
      <c r="E45" s="29"/>
      <c r="F45" s="67"/>
      <c r="G45" s="23"/>
      <c r="H45" s="77"/>
    </row>
    <row r="46" spans="3:8" s="5" customFormat="1">
      <c r="C46" s="37"/>
      <c r="D46" s="23"/>
      <c r="E46" s="29"/>
      <c r="F46" s="67"/>
      <c r="G46" s="23"/>
      <c r="H46" s="77"/>
    </row>
    <row r="47" spans="3:8" s="5" customFormat="1">
      <c r="C47" s="37"/>
      <c r="D47" s="23"/>
      <c r="E47" s="29"/>
      <c r="F47" s="67"/>
      <c r="G47" s="23"/>
      <c r="H47" s="77"/>
    </row>
    <row r="48" spans="3:8" s="5" customFormat="1">
      <c r="C48" s="37"/>
      <c r="D48" s="23"/>
      <c r="E48" s="29"/>
      <c r="F48" s="67"/>
      <c r="G48" s="23"/>
      <c r="H48" s="77"/>
    </row>
    <row r="49" spans="1:11" s="5" customFormat="1">
      <c r="C49" s="37"/>
      <c r="D49" s="23"/>
      <c r="E49" s="29"/>
      <c r="F49" s="67"/>
      <c r="G49" s="23"/>
      <c r="H49" s="77"/>
    </row>
    <row r="50" spans="1:11" s="5" customFormat="1">
      <c r="C50" s="37"/>
      <c r="D50" s="23"/>
      <c r="E50" s="29"/>
      <c r="F50" s="67"/>
      <c r="G50" s="23"/>
      <c r="H50" s="77"/>
    </row>
    <row r="51" spans="1:11" s="5" customFormat="1">
      <c r="C51" s="37"/>
      <c r="D51" s="23"/>
      <c r="E51" s="29"/>
      <c r="F51" s="67"/>
      <c r="G51" s="23"/>
      <c r="H51" s="77"/>
    </row>
    <row r="52" spans="1:11" s="5" customFormat="1">
      <c r="C52" s="37"/>
      <c r="D52" s="23"/>
      <c r="E52" s="29"/>
      <c r="F52" s="67"/>
      <c r="G52" s="23"/>
      <c r="H52" s="77"/>
    </row>
    <row r="53" spans="1:11" s="5" customFormat="1">
      <c r="C53" s="37"/>
      <c r="D53" s="23"/>
      <c r="E53" s="29"/>
      <c r="F53" s="67"/>
      <c r="G53" s="23"/>
      <c r="H53" s="77"/>
    </row>
    <row r="54" spans="1:11" s="5" customFormat="1">
      <c r="C54" s="37"/>
      <c r="D54" s="23"/>
      <c r="E54" s="29"/>
      <c r="F54" s="67"/>
      <c r="G54" s="23"/>
      <c r="H54" s="77"/>
    </row>
    <row r="55" spans="1:11" s="5" customFormat="1">
      <c r="C55" s="37"/>
      <c r="D55" s="23"/>
      <c r="E55" s="29"/>
      <c r="F55" s="67"/>
      <c r="G55" s="23"/>
      <c r="H55" s="77"/>
    </row>
    <row r="56" spans="1:11" s="5" customFormat="1">
      <c r="C56" s="37"/>
      <c r="D56" s="23"/>
      <c r="E56" s="29"/>
      <c r="F56" s="67"/>
      <c r="G56" s="23"/>
      <c r="H56" s="77"/>
    </row>
    <row r="57" spans="1:11" s="5" customFormat="1">
      <c r="C57" s="37"/>
      <c r="D57" s="23"/>
      <c r="E57" s="29"/>
      <c r="F57" s="67"/>
      <c r="G57" s="23"/>
      <c r="H57" s="77"/>
    </row>
    <row r="58" spans="1:11" s="5" customFormat="1">
      <c r="C58" s="37"/>
      <c r="D58" s="23"/>
      <c r="E58" s="29"/>
      <c r="F58" s="67"/>
      <c r="G58" s="23"/>
      <c r="H58" s="77"/>
    </row>
    <row r="59" spans="1:11" s="5" customFormat="1">
      <c r="C59" s="37"/>
      <c r="D59" s="23"/>
      <c r="E59" s="29"/>
      <c r="F59" s="67"/>
      <c r="G59" s="23"/>
      <c r="H59" s="77"/>
    </row>
    <row r="60" spans="1:11">
      <c r="A60" s="5"/>
      <c r="B60" s="5"/>
      <c r="C60" s="37"/>
      <c r="D60" s="23"/>
      <c r="E60" s="29"/>
      <c r="F60" s="67"/>
      <c r="G60" s="23"/>
      <c r="H60" s="77"/>
      <c r="I60" s="5"/>
      <c r="J60" s="5"/>
      <c r="K60" s="5"/>
    </row>
    <row r="61" spans="1:11">
      <c r="A61" s="5"/>
      <c r="B61" s="5"/>
      <c r="C61" s="37"/>
      <c r="D61" s="23"/>
      <c r="E61" s="29"/>
      <c r="F61" s="67"/>
      <c r="G61" s="23"/>
      <c r="H61" s="77"/>
      <c r="I61" s="5"/>
      <c r="J61" s="5"/>
      <c r="K61" s="5"/>
    </row>
    <row r="62" spans="1:11">
      <c r="A62" s="5"/>
      <c r="B62" s="5"/>
      <c r="C62" s="37"/>
      <c r="D62" s="23"/>
      <c r="E62" s="29"/>
      <c r="F62" s="67"/>
      <c r="G62" s="23"/>
      <c r="H62" s="77"/>
      <c r="I62" s="5"/>
      <c r="J62" s="5"/>
      <c r="K62" s="5"/>
    </row>
    <row r="63" spans="1:11">
      <c r="A63" s="5"/>
      <c r="B63" s="5"/>
      <c r="C63" s="37"/>
      <c r="D63" s="23"/>
      <c r="E63" s="29"/>
      <c r="F63" s="67"/>
      <c r="G63" s="23"/>
      <c r="H63" s="77"/>
      <c r="I63" s="5"/>
      <c r="J63" s="5"/>
      <c r="K63" s="5"/>
    </row>
    <row r="64" spans="1:11">
      <c r="A64" s="5"/>
      <c r="B64" s="5"/>
      <c r="C64" s="37"/>
      <c r="D64" s="23"/>
      <c r="E64" s="29"/>
      <c r="F64" s="67"/>
      <c r="G64" s="23"/>
      <c r="H64" s="77"/>
      <c r="I64" s="5"/>
      <c r="J64" s="5"/>
      <c r="K64" s="5"/>
    </row>
    <row r="65" spans="1:11">
      <c r="A65" s="5"/>
      <c r="B65" s="5"/>
      <c r="C65" s="37"/>
      <c r="D65" s="23"/>
      <c r="E65" s="29"/>
      <c r="F65" s="67"/>
      <c r="G65" s="23"/>
      <c r="H65" s="77"/>
      <c r="I65" s="5"/>
      <c r="J65" s="5"/>
      <c r="K65" s="5"/>
    </row>
    <row r="66" spans="1:11">
      <c r="A66" s="5"/>
      <c r="B66" s="5"/>
      <c r="C66" s="37"/>
      <c r="D66" s="23"/>
      <c r="E66" s="29"/>
      <c r="F66" s="67"/>
      <c r="G66" s="23"/>
      <c r="H66" s="77"/>
      <c r="I66" s="5"/>
      <c r="J66" s="5"/>
      <c r="K66" s="5"/>
    </row>
    <row r="67" spans="1:11">
      <c r="A67" s="5"/>
      <c r="B67" s="5"/>
      <c r="C67" s="37"/>
      <c r="D67" s="23"/>
      <c r="E67" s="29"/>
      <c r="F67" s="67"/>
      <c r="G67" s="23"/>
      <c r="H67" s="77"/>
      <c r="I67" s="5"/>
      <c r="J67" s="5"/>
      <c r="K67" s="5"/>
    </row>
    <row r="68" spans="1:11">
      <c r="A68" s="5"/>
      <c r="B68" s="5"/>
      <c r="C68" s="37"/>
      <c r="D68" s="23"/>
      <c r="E68" s="29"/>
      <c r="F68" s="67"/>
      <c r="G68" s="23"/>
      <c r="H68" s="77"/>
      <c r="I68" s="5"/>
      <c r="J68" s="5"/>
      <c r="K68" s="5"/>
    </row>
    <row r="69" spans="1:11">
      <c r="A69" s="5"/>
      <c r="B69" s="5"/>
      <c r="C69" s="5"/>
      <c r="D69" s="23"/>
      <c r="E69" s="29"/>
      <c r="F69" s="67"/>
      <c r="G69" s="23"/>
      <c r="H69" s="77"/>
      <c r="I69" s="5"/>
      <c r="J69" s="5"/>
      <c r="K69" s="5"/>
    </row>
    <row r="70" spans="1:11">
      <c r="A70" s="5"/>
      <c r="B70" s="5"/>
      <c r="C70" s="5"/>
      <c r="D70" s="23"/>
      <c r="E70" s="29"/>
      <c r="F70" s="67"/>
      <c r="G70" s="23"/>
      <c r="H70" s="77"/>
      <c r="I70" s="5"/>
      <c r="J70" s="5"/>
      <c r="K70" s="5"/>
    </row>
    <row r="71" spans="1:11">
      <c r="A71" s="5"/>
      <c r="B71" s="5"/>
      <c r="C71" s="5"/>
      <c r="D71" s="23"/>
      <c r="E71" s="29"/>
      <c r="F71" s="67"/>
      <c r="G71" s="23"/>
      <c r="H71" s="77"/>
      <c r="I71" s="5"/>
      <c r="J71" s="5"/>
      <c r="K71" s="5"/>
    </row>
    <row r="72" spans="1:11">
      <c r="A72" s="5"/>
      <c r="B72" s="5"/>
      <c r="C72" s="5"/>
      <c r="D72" s="23"/>
      <c r="E72" s="29"/>
      <c r="F72" s="67"/>
      <c r="G72" s="23"/>
      <c r="H72" s="77"/>
      <c r="I72" s="5"/>
      <c r="J72" s="5"/>
      <c r="K72" s="5"/>
    </row>
    <row r="73" spans="1:11">
      <c r="A73" s="5"/>
      <c r="B73" s="5"/>
      <c r="C73" s="5"/>
      <c r="D73" s="23"/>
      <c r="E73" s="29"/>
      <c r="F73" s="67"/>
      <c r="G73" s="23"/>
      <c r="H73" s="77"/>
      <c r="I73" s="5"/>
      <c r="J73" s="5"/>
      <c r="K73" s="5"/>
    </row>
    <row r="74" spans="1:11">
      <c r="A74" s="5"/>
      <c r="B74" s="5"/>
      <c r="C74" s="5"/>
      <c r="D74" s="23"/>
      <c r="E74" s="29"/>
      <c r="F74" s="67"/>
      <c r="G74" s="23"/>
      <c r="H74" s="77"/>
      <c r="I74" s="5"/>
      <c r="J74" s="5"/>
      <c r="K74" s="5"/>
    </row>
    <row r="75" spans="1:11">
      <c r="A75" s="5"/>
      <c r="B75" s="5"/>
      <c r="C75" s="5"/>
      <c r="D75" s="23"/>
      <c r="E75" s="29"/>
      <c r="F75" s="67"/>
      <c r="G75" s="23"/>
      <c r="H75" s="77"/>
      <c r="I75" s="5"/>
      <c r="J75" s="5"/>
      <c r="K75" s="5"/>
    </row>
    <row r="76" spans="1:11">
      <c r="A76" s="5"/>
      <c r="B76" s="5"/>
      <c r="C76" s="5"/>
      <c r="D76" s="23"/>
      <c r="E76" s="29"/>
      <c r="F76" s="67"/>
      <c r="G76" s="23"/>
      <c r="H76" s="77"/>
      <c r="I76" s="5"/>
      <c r="J76" s="5"/>
      <c r="K76" s="5"/>
    </row>
    <row r="77" spans="1:11">
      <c r="A77" s="5"/>
      <c r="B77" s="5"/>
      <c r="C77" s="5"/>
      <c r="D77" s="23"/>
      <c r="E77" s="29"/>
      <c r="F77" s="67"/>
      <c r="G77" s="23"/>
      <c r="H77" s="77"/>
      <c r="I77" s="5"/>
      <c r="J77" s="5"/>
      <c r="K77" s="5"/>
    </row>
    <row r="78" spans="1:11">
      <c r="A78" s="5"/>
      <c r="B78" s="5"/>
      <c r="C78" s="5"/>
      <c r="D78" s="23"/>
      <c r="E78" s="29"/>
      <c r="F78" s="67"/>
      <c r="G78" s="23"/>
      <c r="H78" s="77"/>
      <c r="I78" s="5"/>
      <c r="J78" s="5"/>
      <c r="K78" s="5"/>
    </row>
    <row r="79" spans="1:11">
      <c r="A79" s="5"/>
      <c r="B79" s="5"/>
      <c r="C79" s="5"/>
      <c r="D79" s="23"/>
      <c r="E79" s="29"/>
      <c r="F79" s="67"/>
      <c r="G79" s="23"/>
      <c r="H79" s="77"/>
      <c r="I79" s="5"/>
      <c r="J79" s="5"/>
      <c r="K79" s="5"/>
    </row>
    <row r="80" spans="1:11">
      <c r="A80" s="5"/>
      <c r="B80" s="5"/>
      <c r="C80" s="5"/>
      <c r="D80" s="23"/>
      <c r="E80" s="29"/>
      <c r="F80" s="67"/>
      <c r="G80" s="23"/>
      <c r="H80" s="77"/>
      <c r="I80" s="5"/>
      <c r="J80" s="5"/>
      <c r="K80" s="5"/>
    </row>
    <row r="81" spans="1:11">
      <c r="A81" s="5"/>
      <c r="B81" s="5"/>
      <c r="C81" s="5"/>
      <c r="D81" s="23"/>
      <c r="E81" s="29"/>
      <c r="F81" s="67"/>
      <c r="G81" s="23"/>
      <c r="H81" s="77"/>
      <c r="I81" s="5"/>
      <c r="J81" s="5"/>
      <c r="K81" s="5"/>
    </row>
    <row r="82" spans="1:11">
      <c r="A82" s="5"/>
      <c r="B82" s="5"/>
      <c r="C82" s="5"/>
      <c r="D82" s="23"/>
      <c r="E82" s="29"/>
      <c r="F82" s="67"/>
      <c r="G82" s="23"/>
      <c r="H82" s="77"/>
      <c r="I82" s="5"/>
      <c r="J82" s="5"/>
      <c r="K82" s="5"/>
    </row>
  </sheetData>
  <mergeCells count="15">
    <mergeCell ref="A1:K1"/>
    <mergeCell ref="A2:K2"/>
    <mergeCell ref="A6:A8"/>
    <mergeCell ref="B6:B8"/>
    <mergeCell ref="D6:D8"/>
    <mergeCell ref="E6:F6"/>
    <mergeCell ref="C6:C8"/>
    <mergeCell ref="F7:F8"/>
    <mergeCell ref="H6:H8"/>
    <mergeCell ref="A3:K3"/>
    <mergeCell ref="G6:G8"/>
    <mergeCell ref="I6:I8"/>
    <mergeCell ref="J6:J8"/>
    <mergeCell ref="K6:K8"/>
    <mergeCell ref="E7:E8"/>
  </mergeCells>
  <pageMargins left="0.9055118110236221" right="1.4960629921259843" top="0.74803149606299213" bottom="0.74803149606299213" header="0.31496062992125984" footer="0.31496062992125984"/>
  <pageSetup paperSize="5" scale="65" orientation="landscape"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46F41-F701-4BA4-8742-F142E4732007}">
  <dimension ref="A1:T45"/>
  <sheetViews>
    <sheetView topLeftCell="A26" zoomScale="68" zoomScaleNormal="68" workbookViewId="0">
      <selection activeCell="F42" sqref="F42"/>
    </sheetView>
  </sheetViews>
  <sheetFormatPr defaultRowHeight="15"/>
  <cols>
    <col min="1" max="1" width="6.140625" customWidth="1"/>
    <col min="2" max="3" width="18.7109375" customWidth="1"/>
    <col min="4" max="4" width="27.7109375" style="19" customWidth="1"/>
    <col min="5" max="5" width="19.85546875" style="24" customWidth="1"/>
    <col min="6" max="6" width="23.7109375" style="119" customWidth="1"/>
    <col min="7" max="7" width="21" style="19" customWidth="1"/>
    <col min="8" max="8" width="23.7109375" style="19" customWidth="1"/>
    <col min="9" max="9" width="21.42578125" customWidth="1"/>
    <col min="10" max="10" width="32" customWidth="1"/>
    <col min="11" max="11" width="16" customWidth="1"/>
  </cols>
  <sheetData>
    <row r="1" spans="1:20" ht="18.75">
      <c r="A1" s="255" t="s">
        <v>0</v>
      </c>
      <c r="B1" s="255"/>
      <c r="C1" s="255"/>
      <c r="D1" s="255"/>
      <c r="E1" s="255"/>
      <c r="F1" s="255"/>
      <c r="G1" s="255"/>
      <c r="H1" s="255"/>
      <c r="I1" s="255"/>
      <c r="J1" s="255"/>
      <c r="K1" s="255"/>
    </row>
    <row r="2" spans="1:20" ht="18.75" customHeight="1">
      <c r="A2" s="255" t="s">
        <v>1</v>
      </c>
      <c r="B2" s="255"/>
      <c r="C2" s="255"/>
      <c r="D2" s="255"/>
      <c r="E2" s="255"/>
      <c r="F2" s="255"/>
      <c r="G2" s="255"/>
      <c r="H2" s="255"/>
      <c r="I2" s="255"/>
      <c r="J2" s="255"/>
      <c r="K2" s="255"/>
    </row>
    <row r="3" spans="1:20" ht="18.75">
      <c r="A3" s="256" t="s">
        <v>18</v>
      </c>
      <c r="B3" s="256"/>
      <c r="C3" s="256"/>
      <c r="D3" s="256"/>
      <c r="E3" s="256"/>
      <c r="F3" s="256"/>
      <c r="G3" s="256"/>
      <c r="H3" s="256"/>
      <c r="I3" s="256"/>
      <c r="J3" s="256"/>
      <c r="K3" s="256"/>
    </row>
    <row r="5" spans="1:20" ht="15.75" thickBot="1"/>
    <row r="6" spans="1:20" ht="30" customHeight="1" thickBot="1">
      <c r="A6" s="299" t="s">
        <v>838</v>
      </c>
      <c r="B6" s="300"/>
      <c r="C6" s="300"/>
      <c r="D6" s="300"/>
      <c r="E6" s="300"/>
      <c r="F6" s="300"/>
      <c r="G6" s="300"/>
      <c r="H6" s="300"/>
      <c r="I6" s="300"/>
      <c r="J6" s="300"/>
      <c r="K6" s="301"/>
    </row>
    <row r="7" spans="1:20">
      <c r="A7" s="244" t="s">
        <v>812</v>
      </c>
      <c r="B7" s="244" t="s">
        <v>2</v>
      </c>
      <c r="C7" s="302" t="s">
        <v>3</v>
      </c>
      <c r="D7" s="232" t="s">
        <v>805</v>
      </c>
      <c r="E7" s="244" t="s">
        <v>4</v>
      </c>
      <c r="F7" s="244"/>
      <c r="G7" s="232" t="s">
        <v>5</v>
      </c>
      <c r="H7" s="287" t="s">
        <v>17</v>
      </c>
      <c r="I7" s="232" t="s">
        <v>6</v>
      </c>
      <c r="J7" s="232" t="s">
        <v>7</v>
      </c>
      <c r="K7" s="232" t="s">
        <v>8</v>
      </c>
    </row>
    <row r="8" spans="1:20" ht="50.25" customHeight="1">
      <c r="A8" s="280"/>
      <c r="B8" s="280"/>
      <c r="C8" s="248"/>
      <c r="D8" s="233"/>
      <c r="E8" s="238" t="s">
        <v>9</v>
      </c>
      <c r="F8" s="307" t="s">
        <v>815</v>
      </c>
      <c r="G8" s="291"/>
      <c r="H8" s="272"/>
      <c r="I8" s="293"/>
      <c r="J8" s="293"/>
      <c r="K8" s="293"/>
    </row>
    <row r="9" spans="1:20" ht="15.75" thickBot="1">
      <c r="A9" s="281"/>
      <c r="B9" s="281"/>
      <c r="C9" s="249"/>
      <c r="D9" s="234"/>
      <c r="E9" s="292"/>
      <c r="F9" s="241"/>
      <c r="G9" s="292"/>
      <c r="H9" s="273"/>
      <c r="I9" s="294"/>
      <c r="J9" s="294"/>
      <c r="K9" s="294"/>
    </row>
    <row r="10" spans="1:20" ht="124.5" customHeight="1">
      <c r="A10" s="139" t="s">
        <v>123</v>
      </c>
      <c r="B10" s="140" t="s">
        <v>562</v>
      </c>
      <c r="C10" s="141" t="s">
        <v>11</v>
      </c>
      <c r="D10" s="142" t="s">
        <v>563</v>
      </c>
      <c r="E10" s="139" t="s">
        <v>564</v>
      </c>
      <c r="F10" s="143" t="s">
        <v>817</v>
      </c>
      <c r="G10" s="140" t="s">
        <v>566</v>
      </c>
      <c r="H10" s="144">
        <v>70000000</v>
      </c>
      <c r="I10" s="142" t="s">
        <v>565</v>
      </c>
      <c r="J10" s="139" t="s">
        <v>567</v>
      </c>
      <c r="K10" s="145">
        <v>43773</v>
      </c>
    </row>
    <row r="11" spans="1:20" ht="17.25" customHeight="1">
      <c r="A11" s="139"/>
      <c r="B11" s="140"/>
      <c r="C11" s="139"/>
      <c r="D11" s="142"/>
      <c r="E11" s="139"/>
      <c r="F11" s="146"/>
      <c r="G11" s="140"/>
      <c r="H11" s="147"/>
      <c r="I11" s="142"/>
      <c r="J11" s="139"/>
      <c r="K11" s="145"/>
    </row>
    <row r="12" spans="1:20" ht="81.75" customHeight="1">
      <c r="A12" s="139" t="s">
        <v>129</v>
      </c>
      <c r="B12" s="140" t="s">
        <v>591</v>
      </c>
      <c r="C12" s="148" t="s">
        <v>795</v>
      </c>
      <c r="D12" s="142" t="s">
        <v>590</v>
      </c>
      <c r="E12" s="139" t="s">
        <v>592</v>
      </c>
      <c r="F12" s="143" t="s">
        <v>817</v>
      </c>
      <c r="G12" s="140" t="s">
        <v>593</v>
      </c>
      <c r="H12" s="149">
        <v>20000000</v>
      </c>
      <c r="I12" s="142" t="s">
        <v>594</v>
      </c>
      <c r="J12" s="139" t="s">
        <v>595</v>
      </c>
      <c r="K12" s="145">
        <v>43776</v>
      </c>
    </row>
    <row r="13" spans="1:20" ht="18.75">
      <c r="A13" s="139"/>
      <c r="B13" s="140"/>
      <c r="C13" s="139"/>
      <c r="D13" s="142"/>
      <c r="E13" s="139"/>
      <c r="F13" s="146"/>
      <c r="G13" s="140"/>
      <c r="H13" s="147"/>
      <c r="I13" s="142"/>
      <c r="J13" s="139"/>
      <c r="K13" s="145"/>
    </row>
    <row r="14" spans="1:20" ht="90" customHeight="1">
      <c r="A14" s="150" t="s">
        <v>134</v>
      </c>
      <c r="B14" s="151" t="s">
        <v>599</v>
      </c>
      <c r="C14" s="148" t="s">
        <v>802</v>
      </c>
      <c r="D14" s="152" t="s">
        <v>596</v>
      </c>
      <c r="E14" s="150" t="s">
        <v>597</v>
      </c>
      <c r="F14" s="143" t="s">
        <v>817</v>
      </c>
      <c r="G14" s="153" t="s">
        <v>598</v>
      </c>
      <c r="H14" s="147">
        <v>0</v>
      </c>
      <c r="I14" s="152" t="s">
        <v>600</v>
      </c>
      <c r="J14" s="150" t="s">
        <v>171</v>
      </c>
      <c r="K14" s="154">
        <v>43774</v>
      </c>
      <c r="T14" t="s">
        <v>521</v>
      </c>
    </row>
    <row r="15" spans="1:20" s="18" customFormat="1" ht="18.75">
      <c r="A15" s="155"/>
      <c r="B15" s="140"/>
      <c r="C15" s="139"/>
      <c r="D15" s="142"/>
      <c r="E15" s="139"/>
      <c r="F15" s="156"/>
      <c r="G15" s="140"/>
      <c r="H15" s="147"/>
      <c r="I15" s="142"/>
      <c r="J15" s="139"/>
      <c r="K15" s="155"/>
    </row>
    <row r="16" spans="1:20" ht="156.75" customHeight="1">
      <c r="A16" s="157" t="s">
        <v>178</v>
      </c>
      <c r="B16" s="158" t="s">
        <v>547</v>
      </c>
      <c r="C16" s="139" t="s">
        <v>12</v>
      </c>
      <c r="D16" s="159" t="s">
        <v>548</v>
      </c>
      <c r="E16" s="157" t="s">
        <v>549</v>
      </c>
      <c r="F16" s="143" t="s">
        <v>817</v>
      </c>
      <c r="G16" s="158" t="s">
        <v>550</v>
      </c>
      <c r="H16" s="147">
        <v>20000000</v>
      </c>
      <c r="I16" s="159" t="s">
        <v>551</v>
      </c>
      <c r="J16" s="157" t="s">
        <v>552</v>
      </c>
      <c r="K16" s="160">
        <v>43777</v>
      </c>
    </row>
    <row r="17" spans="1:11" ht="16.5" customHeight="1">
      <c r="A17" s="161"/>
      <c r="B17" s="162"/>
      <c r="C17" s="139"/>
      <c r="D17" s="163"/>
      <c r="E17" s="161"/>
      <c r="F17" s="146"/>
      <c r="G17" s="162"/>
      <c r="H17" s="147"/>
      <c r="I17" s="163"/>
      <c r="J17" s="161"/>
      <c r="K17" s="164"/>
    </row>
    <row r="18" spans="1:11" ht="135.75" customHeight="1">
      <c r="A18" s="165" t="s">
        <v>144</v>
      </c>
      <c r="B18" s="166" t="s">
        <v>568</v>
      </c>
      <c r="C18" s="155" t="s">
        <v>11</v>
      </c>
      <c r="D18" s="167" t="s">
        <v>569</v>
      </c>
      <c r="E18" s="165" t="s">
        <v>570</v>
      </c>
      <c r="F18" s="143" t="s">
        <v>817</v>
      </c>
      <c r="G18" s="166" t="s">
        <v>571</v>
      </c>
      <c r="H18" s="147">
        <v>20000000</v>
      </c>
      <c r="I18" s="167" t="s">
        <v>572</v>
      </c>
      <c r="J18" s="165" t="s">
        <v>573</v>
      </c>
      <c r="K18" s="168">
        <v>43780</v>
      </c>
    </row>
    <row r="19" spans="1:11" ht="18.75">
      <c r="A19" s="169"/>
      <c r="B19" s="170"/>
      <c r="C19" s="155"/>
      <c r="D19" s="171"/>
      <c r="E19" s="172"/>
      <c r="F19" s="146"/>
      <c r="G19" s="173"/>
      <c r="H19" s="174"/>
      <c r="I19" s="171"/>
      <c r="J19" s="157"/>
      <c r="K19" s="175"/>
    </row>
    <row r="20" spans="1:11" ht="95.25" customHeight="1">
      <c r="A20" s="139" t="s">
        <v>206</v>
      </c>
      <c r="B20" s="140" t="s">
        <v>574</v>
      </c>
      <c r="C20" s="155" t="s">
        <v>11</v>
      </c>
      <c r="D20" s="142" t="s">
        <v>575</v>
      </c>
      <c r="E20" s="139" t="s">
        <v>576</v>
      </c>
      <c r="F20" s="143" t="s">
        <v>817</v>
      </c>
      <c r="G20" s="140" t="s">
        <v>577</v>
      </c>
      <c r="H20" s="147">
        <v>20000000</v>
      </c>
      <c r="I20" s="142" t="s">
        <v>578</v>
      </c>
      <c r="J20" s="139" t="s">
        <v>579</v>
      </c>
      <c r="K20" s="145">
        <v>43781</v>
      </c>
    </row>
    <row r="21" spans="1:11" ht="18.75">
      <c r="A21" s="176"/>
      <c r="B21" s="177"/>
      <c r="C21" s="155"/>
      <c r="D21" s="178"/>
      <c r="E21" s="179"/>
      <c r="F21" s="146"/>
      <c r="G21" s="180"/>
      <c r="H21" s="174"/>
      <c r="I21" s="181"/>
      <c r="J21" s="176"/>
      <c r="K21" s="176"/>
    </row>
    <row r="22" spans="1:11" ht="103.5" customHeight="1">
      <c r="A22" s="182" t="s">
        <v>207</v>
      </c>
      <c r="B22" s="183" t="s">
        <v>580</v>
      </c>
      <c r="C22" s="155" t="s">
        <v>11</v>
      </c>
      <c r="D22" s="184" t="s">
        <v>581</v>
      </c>
      <c r="E22" s="139" t="s">
        <v>582</v>
      </c>
      <c r="F22" s="143" t="s">
        <v>817</v>
      </c>
      <c r="G22" s="183" t="s">
        <v>583</v>
      </c>
      <c r="H22" s="185">
        <v>100000000</v>
      </c>
      <c r="I22" s="184" t="s">
        <v>584</v>
      </c>
      <c r="J22" s="139" t="s">
        <v>585</v>
      </c>
      <c r="K22" s="186">
        <v>43787</v>
      </c>
    </row>
    <row r="23" spans="1:11" ht="18.75">
      <c r="A23" s="176"/>
      <c r="B23" s="177"/>
      <c r="C23" s="155"/>
      <c r="D23" s="178"/>
      <c r="E23" s="179"/>
      <c r="F23" s="146"/>
      <c r="G23" s="180"/>
      <c r="H23" s="174"/>
      <c r="I23" s="181"/>
      <c r="J23" s="176"/>
      <c r="K23" s="176"/>
    </row>
    <row r="24" spans="1:11" ht="102" customHeight="1">
      <c r="A24" s="139" t="s">
        <v>208</v>
      </c>
      <c r="B24" s="140" t="s">
        <v>601</v>
      </c>
      <c r="C24" s="139" t="s">
        <v>12</v>
      </c>
      <c r="D24" s="142" t="s">
        <v>602</v>
      </c>
      <c r="E24" s="139" t="s">
        <v>603</v>
      </c>
      <c r="F24" s="143" t="s">
        <v>817</v>
      </c>
      <c r="G24" s="140" t="s">
        <v>604</v>
      </c>
      <c r="H24" s="147">
        <v>35000000</v>
      </c>
      <c r="I24" s="142" t="s">
        <v>536</v>
      </c>
      <c r="J24" s="139" t="s">
        <v>605</v>
      </c>
      <c r="K24" s="145">
        <v>43787</v>
      </c>
    </row>
    <row r="25" spans="1:11" ht="18.75">
      <c r="A25" s="176"/>
      <c r="B25" s="177"/>
      <c r="C25" s="155"/>
      <c r="D25" s="178"/>
      <c r="E25" s="179"/>
      <c r="F25" s="146"/>
      <c r="G25" s="180"/>
      <c r="H25" s="174"/>
      <c r="I25" s="181"/>
      <c r="J25" s="176"/>
      <c r="K25" s="176"/>
    </row>
    <row r="26" spans="1:11" ht="90" customHeight="1">
      <c r="A26" s="139" t="s">
        <v>209</v>
      </c>
      <c r="B26" s="140" t="s">
        <v>606</v>
      </c>
      <c r="C26" s="139" t="s">
        <v>12</v>
      </c>
      <c r="D26" s="142" t="s">
        <v>607</v>
      </c>
      <c r="E26" s="139" t="s">
        <v>608</v>
      </c>
      <c r="F26" s="143" t="s">
        <v>817</v>
      </c>
      <c r="G26" s="140" t="s">
        <v>609</v>
      </c>
      <c r="H26" s="147">
        <v>7000000</v>
      </c>
      <c r="I26" s="142" t="s">
        <v>559</v>
      </c>
      <c r="J26" s="139" t="s">
        <v>171</v>
      </c>
      <c r="K26" s="145">
        <v>43786</v>
      </c>
    </row>
    <row r="27" spans="1:11" ht="18.75">
      <c r="A27" s="139"/>
      <c r="B27" s="140"/>
      <c r="C27" s="139"/>
      <c r="D27" s="142"/>
      <c r="E27" s="139"/>
      <c r="F27" s="146"/>
      <c r="G27" s="140"/>
      <c r="H27" s="147"/>
      <c r="I27" s="142"/>
      <c r="J27" s="139"/>
      <c r="K27" s="139"/>
    </row>
    <row r="28" spans="1:11" ht="78" customHeight="1">
      <c r="A28" s="139" t="s">
        <v>210</v>
      </c>
      <c r="B28" s="140" t="s">
        <v>610</v>
      </c>
      <c r="C28" s="139" t="s">
        <v>12</v>
      </c>
      <c r="D28" s="142" t="s">
        <v>611</v>
      </c>
      <c r="E28" s="139" t="s">
        <v>612</v>
      </c>
      <c r="F28" s="143" t="s">
        <v>817</v>
      </c>
      <c r="G28" s="140" t="s">
        <v>613</v>
      </c>
      <c r="H28" s="147">
        <v>0</v>
      </c>
      <c r="I28" s="142" t="s">
        <v>559</v>
      </c>
      <c r="J28" s="139" t="s">
        <v>614</v>
      </c>
      <c r="K28" s="145">
        <v>43790</v>
      </c>
    </row>
    <row r="29" spans="1:11" ht="18.75">
      <c r="A29" s="176"/>
      <c r="B29" s="177"/>
      <c r="C29" s="155"/>
      <c r="D29" s="178"/>
      <c r="E29" s="179"/>
      <c r="F29" s="146"/>
      <c r="G29" s="180"/>
      <c r="H29" s="174"/>
      <c r="I29" s="181"/>
      <c r="J29" s="176"/>
      <c r="K29" s="176"/>
    </row>
    <row r="30" spans="1:11" ht="147" customHeight="1">
      <c r="A30" s="139" t="s">
        <v>211</v>
      </c>
      <c r="B30" s="187" t="s">
        <v>621</v>
      </c>
      <c r="C30" s="148" t="s">
        <v>795</v>
      </c>
      <c r="D30" s="142" t="s">
        <v>622</v>
      </c>
      <c r="E30" s="139" t="s">
        <v>623</v>
      </c>
      <c r="F30" s="143" t="s">
        <v>817</v>
      </c>
      <c r="G30" s="140" t="s">
        <v>624</v>
      </c>
      <c r="H30" s="147">
        <v>7500000</v>
      </c>
      <c r="I30" s="142" t="s">
        <v>625</v>
      </c>
      <c r="J30" s="139" t="s">
        <v>626</v>
      </c>
      <c r="K30" s="145">
        <v>43797</v>
      </c>
    </row>
    <row r="31" spans="1:11" ht="18.75">
      <c r="A31" s="176"/>
      <c r="B31" s="177" t="s">
        <v>521</v>
      </c>
      <c r="C31" s="155"/>
      <c r="D31" s="178"/>
      <c r="E31" s="179"/>
      <c r="F31" s="146"/>
      <c r="G31" s="180"/>
      <c r="H31" s="174"/>
      <c r="I31" s="181"/>
      <c r="J31" s="176"/>
      <c r="K31" s="176"/>
    </row>
    <row r="32" spans="1:11" ht="96" customHeight="1">
      <c r="A32" s="139" t="s">
        <v>212</v>
      </c>
      <c r="B32" s="140" t="s">
        <v>627</v>
      </c>
      <c r="C32" s="155" t="s">
        <v>11</v>
      </c>
      <c r="D32" s="142" t="s">
        <v>628</v>
      </c>
      <c r="E32" s="139" t="s">
        <v>629</v>
      </c>
      <c r="F32" s="143" t="s">
        <v>817</v>
      </c>
      <c r="G32" s="140" t="s">
        <v>468</v>
      </c>
      <c r="H32" s="149">
        <v>20000000</v>
      </c>
      <c r="I32" s="142" t="s">
        <v>630</v>
      </c>
      <c r="J32" s="139" t="s">
        <v>631</v>
      </c>
      <c r="K32" s="145">
        <v>43795</v>
      </c>
    </row>
    <row r="33" spans="1:11" ht="18.75">
      <c r="A33" s="176"/>
      <c r="B33" s="177"/>
      <c r="C33" s="155"/>
      <c r="D33" s="178"/>
      <c r="E33" s="179"/>
      <c r="F33" s="146"/>
      <c r="G33" s="180"/>
      <c r="H33" s="174"/>
      <c r="I33" s="181"/>
      <c r="J33" s="176"/>
      <c r="K33" s="176"/>
    </row>
    <row r="34" spans="1:11" ht="147.75" customHeight="1">
      <c r="A34" s="139" t="s">
        <v>263</v>
      </c>
      <c r="B34" s="140" t="s">
        <v>632</v>
      </c>
      <c r="C34" s="148" t="s">
        <v>796</v>
      </c>
      <c r="D34" s="142" t="s">
        <v>634</v>
      </c>
      <c r="E34" s="139" t="s">
        <v>633</v>
      </c>
      <c r="F34" s="143" t="s">
        <v>817</v>
      </c>
      <c r="G34" s="140" t="s">
        <v>636</v>
      </c>
      <c r="H34" s="147">
        <v>0</v>
      </c>
      <c r="I34" s="142" t="s">
        <v>635</v>
      </c>
      <c r="J34" s="139" t="s">
        <v>637</v>
      </c>
      <c r="K34" s="145">
        <v>43796</v>
      </c>
    </row>
    <row r="35" spans="1:11" ht="18.75">
      <c r="A35" s="176"/>
      <c r="B35" s="177"/>
      <c r="C35" s="155"/>
      <c r="D35" s="178"/>
      <c r="E35" s="179"/>
      <c r="F35" s="146"/>
      <c r="G35" s="180"/>
      <c r="H35" s="174"/>
      <c r="I35" s="181"/>
      <c r="J35" s="176"/>
      <c r="K35" s="176"/>
    </row>
    <row r="36" spans="1:11" ht="78" customHeight="1">
      <c r="A36" s="139" t="s">
        <v>269</v>
      </c>
      <c r="B36" s="140" t="s">
        <v>638</v>
      </c>
      <c r="C36" s="148" t="s">
        <v>795</v>
      </c>
      <c r="D36" s="142" t="s">
        <v>639</v>
      </c>
      <c r="E36" s="139" t="s">
        <v>640</v>
      </c>
      <c r="F36" s="143" t="s">
        <v>817</v>
      </c>
      <c r="G36" s="140" t="s">
        <v>641</v>
      </c>
      <c r="H36" s="147">
        <v>10000000</v>
      </c>
      <c r="I36" s="142" t="s">
        <v>255</v>
      </c>
      <c r="J36" s="139" t="s">
        <v>637</v>
      </c>
      <c r="K36" s="145">
        <v>76671</v>
      </c>
    </row>
    <row r="37" spans="1:11" ht="18.75">
      <c r="A37" s="176"/>
      <c r="B37" s="177"/>
      <c r="C37" s="155"/>
      <c r="D37" s="178"/>
      <c r="E37" s="179"/>
      <c r="F37" s="146"/>
      <c r="G37" s="180"/>
      <c r="H37" s="174"/>
      <c r="I37" s="181"/>
      <c r="J37" s="176"/>
      <c r="K37" s="176"/>
    </row>
    <row r="38" spans="1:11" ht="64.5" customHeight="1">
      <c r="A38" s="139" t="s">
        <v>274</v>
      </c>
      <c r="B38" s="140" t="s">
        <v>642</v>
      </c>
      <c r="C38" s="139" t="s">
        <v>15</v>
      </c>
      <c r="D38" s="142" t="s">
        <v>643</v>
      </c>
      <c r="E38" s="139" t="s">
        <v>644</v>
      </c>
      <c r="F38" s="143" t="s">
        <v>817</v>
      </c>
      <c r="G38" s="140" t="s">
        <v>645</v>
      </c>
      <c r="H38" s="147">
        <v>7000000</v>
      </c>
      <c r="I38" s="142" t="s">
        <v>646</v>
      </c>
      <c r="J38" s="139" t="s">
        <v>637</v>
      </c>
      <c r="K38" s="139" t="s">
        <v>647</v>
      </c>
    </row>
    <row r="39" spans="1:11" ht="18.75">
      <c r="A39" s="176"/>
      <c r="B39" s="177"/>
      <c r="C39" s="155"/>
      <c r="D39" s="178"/>
      <c r="E39" s="179"/>
      <c r="F39" s="146"/>
      <c r="G39" s="180"/>
      <c r="H39" s="174"/>
      <c r="I39" s="181"/>
      <c r="J39" s="176"/>
      <c r="K39" s="176"/>
    </row>
    <row r="40" spans="1:11" ht="84.75" customHeight="1" thickBot="1">
      <c r="A40" s="155" t="s">
        <v>280</v>
      </c>
      <c r="B40" s="139" t="s">
        <v>690</v>
      </c>
      <c r="C40" s="188" t="s">
        <v>795</v>
      </c>
      <c r="D40" s="139" t="s">
        <v>691</v>
      </c>
      <c r="E40" s="139" t="s">
        <v>692</v>
      </c>
      <c r="F40" s="143" t="s">
        <v>817</v>
      </c>
      <c r="G40" s="139" t="s">
        <v>693</v>
      </c>
      <c r="H40" s="189">
        <v>10000000</v>
      </c>
      <c r="I40" s="139" t="s">
        <v>694</v>
      </c>
      <c r="J40" s="139" t="s">
        <v>695</v>
      </c>
      <c r="K40" s="155" t="s">
        <v>660</v>
      </c>
    </row>
    <row r="41" spans="1:11">
      <c r="A41" s="4"/>
      <c r="B41" s="4"/>
      <c r="C41" s="118"/>
      <c r="D41" s="22"/>
      <c r="E41" s="28"/>
      <c r="F41" s="120"/>
      <c r="G41" s="22"/>
      <c r="H41" s="22"/>
      <c r="I41" s="4"/>
      <c r="J41" s="4"/>
      <c r="K41" s="4"/>
    </row>
    <row r="42" spans="1:11">
      <c r="A42" s="5"/>
      <c r="B42" s="5"/>
      <c r="C42" s="37"/>
      <c r="D42" s="23"/>
      <c r="E42" s="29"/>
      <c r="F42" s="121"/>
      <c r="G42" s="23"/>
      <c r="H42" s="23"/>
      <c r="I42" s="5"/>
      <c r="J42" s="5"/>
      <c r="K42" s="5"/>
    </row>
    <row r="43" spans="1:11">
      <c r="A43" s="5"/>
      <c r="B43" s="5"/>
      <c r="C43" s="37"/>
      <c r="D43" s="23"/>
      <c r="E43" s="29"/>
      <c r="F43" s="121"/>
      <c r="G43" s="23"/>
      <c r="H43" s="23"/>
      <c r="I43" s="5"/>
      <c r="J43" s="5"/>
      <c r="K43" s="5"/>
    </row>
    <row r="44" spans="1:11">
      <c r="A44" s="5"/>
      <c r="B44" s="5"/>
      <c r="C44" s="5"/>
      <c r="D44" s="23"/>
      <c r="E44" s="29"/>
      <c r="F44" s="121"/>
      <c r="G44" s="23"/>
      <c r="H44" s="23"/>
      <c r="I44" s="5"/>
      <c r="J44" s="5"/>
      <c r="K44" s="5"/>
    </row>
    <row r="45" spans="1:11">
      <c r="A45" s="5"/>
      <c r="B45" s="5"/>
      <c r="C45" s="5"/>
      <c r="D45" s="23"/>
      <c r="E45" s="29"/>
      <c r="F45" s="121"/>
      <c r="G45" s="23"/>
      <c r="H45" s="23"/>
      <c r="I45" s="5"/>
      <c r="J45" s="5"/>
      <c r="K45" s="5"/>
    </row>
  </sheetData>
  <mergeCells count="16">
    <mergeCell ref="A1:K1"/>
    <mergeCell ref="A2:K2"/>
    <mergeCell ref="A3:K3"/>
    <mergeCell ref="A7:A9"/>
    <mergeCell ref="B7:B9"/>
    <mergeCell ref="D7:D9"/>
    <mergeCell ref="E7:F7"/>
    <mergeCell ref="C7:C9"/>
    <mergeCell ref="F8:F9"/>
    <mergeCell ref="H7:H9"/>
    <mergeCell ref="A6:K6"/>
    <mergeCell ref="G7:G9"/>
    <mergeCell ref="I7:I9"/>
    <mergeCell ref="J7:J9"/>
    <mergeCell ref="K7:K9"/>
    <mergeCell ref="E8:E9"/>
  </mergeCells>
  <pageMargins left="0.70866141732283472" right="1.299212598425197" top="0.74803149606299213" bottom="0.74803149606299213" header="0.31496062992125984" footer="0.31496062992125984"/>
  <pageSetup paperSize="5" scale="65" orientation="landscape"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D670F-1013-4B29-A009-09BEC7DEBE85}">
  <dimension ref="A1:K87"/>
  <sheetViews>
    <sheetView topLeftCell="A19" zoomScale="50" zoomScaleNormal="50" workbookViewId="0">
      <selection activeCell="H13" sqref="H13"/>
    </sheetView>
  </sheetViews>
  <sheetFormatPr defaultRowHeight="15"/>
  <cols>
    <col min="1" max="1" width="7.5703125" customWidth="1"/>
    <col min="2" max="3" width="15.5703125" customWidth="1"/>
    <col min="4" max="4" width="25.28515625" style="19" customWidth="1"/>
    <col min="5" max="5" width="20.140625" style="24" customWidth="1"/>
    <col min="6" max="6" width="21" style="24" customWidth="1"/>
    <col min="7" max="7" width="19.28515625" style="19" customWidth="1"/>
    <col min="8" max="8" width="23.28515625" style="72" customWidth="1"/>
    <col min="9" max="9" width="35.42578125" customWidth="1"/>
    <col min="10" max="10" width="28.28515625" customWidth="1"/>
    <col min="11" max="11" width="18" customWidth="1"/>
  </cols>
  <sheetData>
    <row r="1" spans="1:11" ht="18.75">
      <c r="A1" s="255" t="s">
        <v>0</v>
      </c>
      <c r="B1" s="255"/>
      <c r="C1" s="255"/>
      <c r="D1" s="255"/>
      <c r="E1" s="255"/>
      <c r="F1" s="255"/>
      <c r="G1" s="255"/>
      <c r="H1" s="255"/>
      <c r="I1" s="255"/>
      <c r="J1" s="255"/>
      <c r="K1" s="255"/>
    </row>
    <row r="2" spans="1:11" ht="18.75" customHeight="1">
      <c r="A2" s="256" t="s">
        <v>1</v>
      </c>
      <c r="B2" s="255"/>
      <c r="C2" s="255"/>
      <c r="D2" s="255"/>
      <c r="E2" s="255"/>
      <c r="F2" s="255"/>
      <c r="G2" s="255"/>
      <c r="H2" s="255"/>
      <c r="I2" s="255"/>
      <c r="J2" s="255"/>
      <c r="K2" s="255"/>
    </row>
    <row r="3" spans="1:11" ht="18.75">
      <c r="A3" s="256" t="s">
        <v>18</v>
      </c>
      <c r="B3" s="256"/>
      <c r="C3" s="256"/>
      <c r="D3" s="256"/>
      <c r="E3" s="256"/>
      <c r="F3" s="256"/>
      <c r="G3" s="256"/>
      <c r="H3" s="256"/>
      <c r="I3" s="256"/>
      <c r="J3" s="256"/>
      <c r="K3" s="256"/>
    </row>
    <row r="5" spans="1:11" ht="15.75" thickBot="1"/>
    <row r="6" spans="1:11" ht="25.5" customHeight="1" thickBot="1">
      <c r="A6" s="190" t="s">
        <v>842</v>
      </c>
      <c r="B6" s="191"/>
      <c r="C6" s="191"/>
      <c r="D6" s="192"/>
      <c r="E6" s="193"/>
      <c r="F6" s="193"/>
      <c r="G6" s="192"/>
      <c r="H6" s="194"/>
      <c r="I6" s="191"/>
      <c r="J6" s="191"/>
      <c r="K6" s="195"/>
    </row>
    <row r="7" spans="1:11" ht="21">
      <c r="A7" s="311" t="s">
        <v>812</v>
      </c>
      <c r="B7" s="311" t="s">
        <v>2</v>
      </c>
      <c r="C7" s="322" t="s">
        <v>3</v>
      </c>
      <c r="D7" s="314" t="s">
        <v>805</v>
      </c>
      <c r="E7" s="311" t="s">
        <v>4</v>
      </c>
      <c r="F7" s="311"/>
      <c r="G7" s="314" t="s">
        <v>5</v>
      </c>
      <c r="H7" s="308" t="s">
        <v>17</v>
      </c>
      <c r="I7" s="314" t="s">
        <v>6</v>
      </c>
      <c r="J7" s="314" t="s">
        <v>7</v>
      </c>
      <c r="K7" s="314" t="s">
        <v>8</v>
      </c>
    </row>
    <row r="8" spans="1:11" ht="45" customHeight="1">
      <c r="A8" s="312"/>
      <c r="B8" s="312"/>
      <c r="C8" s="323"/>
      <c r="D8" s="315"/>
      <c r="E8" s="321" t="s">
        <v>9</v>
      </c>
      <c r="F8" s="325" t="s">
        <v>815</v>
      </c>
      <c r="G8" s="317"/>
      <c r="H8" s="309"/>
      <c r="I8" s="319"/>
      <c r="J8" s="319"/>
      <c r="K8" s="319"/>
    </row>
    <row r="9" spans="1:11" ht="15.75" thickBot="1">
      <c r="A9" s="313"/>
      <c r="B9" s="313"/>
      <c r="C9" s="324"/>
      <c r="D9" s="316"/>
      <c r="E9" s="318"/>
      <c r="F9" s="326"/>
      <c r="G9" s="318"/>
      <c r="H9" s="310"/>
      <c r="I9" s="320"/>
      <c r="J9" s="320"/>
      <c r="K9" s="320"/>
    </row>
    <row r="10" spans="1:11" ht="21">
      <c r="A10" s="196"/>
      <c r="B10" s="196"/>
      <c r="C10" s="207"/>
      <c r="D10" s="197"/>
      <c r="E10" s="198"/>
      <c r="F10" s="198"/>
      <c r="G10" s="197"/>
      <c r="H10" s="199"/>
      <c r="I10" s="196"/>
      <c r="J10" s="196"/>
      <c r="K10" s="196"/>
    </row>
    <row r="11" spans="1:11" s="18" customFormat="1" ht="114.75" customHeight="1">
      <c r="A11" s="206">
        <v>1</v>
      </c>
      <c r="B11" s="200" t="s">
        <v>648</v>
      </c>
      <c r="C11" s="200" t="s">
        <v>12</v>
      </c>
      <c r="D11" s="200" t="s">
        <v>649</v>
      </c>
      <c r="E11" s="200" t="s">
        <v>650</v>
      </c>
      <c r="F11" s="200"/>
      <c r="G11" s="200" t="s">
        <v>651</v>
      </c>
      <c r="H11" s="201">
        <v>0</v>
      </c>
      <c r="I11" s="200" t="s">
        <v>652</v>
      </c>
      <c r="J11" s="200" t="s">
        <v>653</v>
      </c>
      <c r="K11" s="200" t="s">
        <v>647</v>
      </c>
    </row>
    <row r="12" spans="1:11" s="44" customFormat="1" ht="96.75" customHeight="1">
      <c r="A12" s="206">
        <v>2</v>
      </c>
      <c r="B12" s="200" t="s">
        <v>661</v>
      </c>
      <c r="C12" s="200" t="s">
        <v>15</v>
      </c>
      <c r="D12" s="200" t="s">
        <v>662</v>
      </c>
      <c r="E12" s="200" t="s">
        <v>663</v>
      </c>
      <c r="F12" s="200"/>
      <c r="G12" s="200" t="s">
        <v>664</v>
      </c>
      <c r="H12" s="201">
        <v>8000000</v>
      </c>
      <c r="I12" s="200" t="s">
        <v>374</v>
      </c>
      <c r="J12" s="200" t="s">
        <v>665</v>
      </c>
      <c r="K12" s="200" t="s">
        <v>660</v>
      </c>
    </row>
    <row r="13" spans="1:11" s="44" customFormat="1" ht="184.5" customHeight="1">
      <c r="A13" s="206">
        <v>3</v>
      </c>
      <c r="B13" s="200" t="s">
        <v>654</v>
      </c>
      <c r="C13" s="209" t="s">
        <v>795</v>
      </c>
      <c r="D13" s="200" t="s">
        <v>655</v>
      </c>
      <c r="E13" s="200" t="s">
        <v>656</v>
      </c>
      <c r="F13" s="200"/>
      <c r="G13" s="200" t="s">
        <v>657</v>
      </c>
      <c r="H13" s="201">
        <v>10000000</v>
      </c>
      <c r="I13" s="200" t="s">
        <v>658</v>
      </c>
      <c r="J13" s="200" t="s">
        <v>659</v>
      </c>
      <c r="K13" s="200" t="s">
        <v>660</v>
      </c>
    </row>
    <row r="14" spans="1:11" s="44" customFormat="1" ht="140.25" customHeight="1">
      <c r="A14" s="206">
        <v>4</v>
      </c>
      <c r="B14" s="200" t="s">
        <v>666</v>
      </c>
      <c r="C14" s="210" t="s">
        <v>11</v>
      </c>
      <c r="D14" s="200" t="s">
        <v>668</v>
      </c>
      <c r="E14" s="200" t="s">
        <v>667</v>
      </c>
      <c r="F14" s="200"/>
      <c r="G14" s="200" t="s">
        <v>468</v>
      </c>
      <c r="H14" s="202">
        <v>80000000</v>
      </c>
      <c r="I14" s="200" t="s">
        <v>669</v>
      </c>
      <c r="J14" s="200" t="s">
        <v>670</v>
      </c>
      <c r="K14" s="200" t="s">
        <v>660</v>
      </c>
    </row>
    <row r="15" spans="1:11" s="44" customFormat="1" ht="145.5" customHeight="1">
      <c r="A15" s="206">
        <v>5</v>
      </c>
      <c r="B15" s="200" t="s">
        <v>671</v>
      </c>
      <c r="C15" s="209" t="s">
        <v>795</v>
      </c>
      <c r="D15" s="200" t="s">
        <v>672</v>
      </c>
      <c r="E15" s="200" t="s">
        <v>673</v>
      </c>
      <c r="F15" s="200"/>
      <c r="G15" s="200" t="s">
        <v>674</v>
      </c>
      <c r="H15" s="201">
        <v>5000000</v>
      </c>
      <c r="I15" s="200" t="s">
        <v>675</v>
      </c>
      <c r="J15" s="200" t="s">
        <v>676</v>
      </c>
      <c r="K15" s="203" t="s">
        <v>677</v>
      </c>
    </row>
    <row r="16" spans="1:11" s="44" customFormat="1" ht="125.25" customHeight="1">
      <c r="A16" s="206">
        <v>6</v>
      </c>
      <c r="B16" s="200" t="s">
        <v>678</v>
      </c>
      <c r="C16" s="210" t="s">
        <v>11</v>
      </c>
      <c r="D16" s="200" t="s">
        <v>679</v>
      </c>
      <c r="E16" s="200" t="s">
        <v>680</v>
      </c>
      <c r="F16" s="200"/>
      <c r="G16" s="200" t="s">
        <v>681</v>
      </c>
      <c r="H16" s="202">
        <v>130000000</v>
      </c>
      <c r="I16" s="200" t="s">
        <v>405</v>
      </c>
      <c r="J16" s="200" t="s">
        <v>682</v>
      </c>
      <c r="K16" s="200" t="s">
        <v>683</v>
      </c>
    </row>
    <row r="17" spans="1:11" s="44" customFormat="1" ht="192.75" customHeight="1">
      <c r="A17" s="206">
        <v>7</v>
      </c>
      <c r="B17" s="200" t="s">
        <v>684</v>
      </c>
      <c r="C17" s="200" t="s">
        <v>12</v>
      </c>
      <c r="D17" s="200" t="s">
        <v>685</v>
      </c>
      <c r="E17" s="200" t="s">
        <v>686</v>
      </c>
      <c r="F17" s="200"/>
      <c r="G17" s="200" t="s">
        <v>687</v>
      </c>
      <c r="H17" s="201">
        <v>27000000</v>
      </c>
      <c r="I17" s="200" t="s">
        <v>688</v>
      </c>
      <c r="J17" s="200" t="s">
        <v>171</v>
      </c>
      <c r="K17" s="200" t="s">
        <v>689</v>
      </c>
    </row>
    <row r="18" spans="1:11" s="44" customFormat="1" ht="124.5" customHeight="1">
      <c r="A18" s="206">
        <v>8</v>
      </c>
      <c r="B18" s="200" t="s">
        <v>696</v>
      </c>
      <c r="C18" s="200" t="s">
        <v>14</v>
      </c>
      <c r="D18" s="200" t="s">
        <v>697</v>
      </c>
      <c r="E18" s="200"/>
      <c r="F18" s="200" t="s">
        <v>830</v>
      </c>
      <c r="G18" s="200" t="s">
        <v>698</v>
      </c>
      <c r="H18" s="201">
        <v>0</v>
      </c>
      <c r="I18" s="200" t="s">
        <v>699</v>
      </c>
      <c r="J18" s="200" t="s">
        <v>700</v>
      </c>
      <c r="K18" s="200" t="s">
        <v>701</v>
      </c>
    </row>
    <row r="19" spans="1:11" s="44" customFormat="1" ht="136.5" customHeight="1">
      <c r="A19" s="206">
        <v>9</v>
      </c>
      <c r="B19" s="200" t="s">
        <v>702</v>
      </c>
      <c r="C19" s="209" t="s">
        <v>795</v>
      </c>
      <c r="D19" s="200" t="s">
        <v>703</v>
      </c>
      <c r="E19" s="200" t="s">
        <v>704</v>
      </c>
      <c r="F19" s="200"/>
      <c r="G19" s="200" t="s">
        <v>705</v>
      </c>
      <c r="H19" s="201">
        <v>11500000</v>
      </c>
      <c r="I19" s="200" t="s">
        <v>706</v>
      </c>
      <c r="J19" s="200" t="s">
        <v>707</v>
      </c>
      <c r="K19" s="200" t="s">
        <v>708</v>
      </c>
    </row>
    <row r="20" spans="1:11" s="44" customFormat="1" ht="120" customHeight="1">
      <c r="A20" s="206">
        <v>10</v>
      </c>
      <c r="B20" s="200" t="s">
        <v>709</v>
      </c>
      <c r="C20" s="209" t="s">
        <v>802</v>
      </c>
      <c r="D20" s="200" t="s">
        <v>710</v>
      </c>
      <c r="E20" s="200" t="s">
        <v>711</v>
      </c>
      <c r="F20" s="200"/>
      <c r="G20" s="200" t="s">
        <v>712</v>
      </c>
      <c r="H20" s="201">
        <v>3000000</v>
      </c>
      <c r="I20" s="200"/>
      <c r="J20" s="200" t="s">
        <v>171</v>
      </c>
      <c r="K20" s="200" t="s">
        <v>708</v>
      </c>
    </row>
    <row r="21" spans="1:11" s="44" customFormat="1" ht="149.25" customHeight="1">
      <c r="A21" s="206">
        <v>11</v>
      </c>
      <c r="B21" s="200" t="s">
        <v>713</v>
      </c>
      <c r="C21" s="200" t="s">
        <v>15</v>
      </c>
      <c r="D21" s="200" t="s">
        <v>714</v>
      </c>
      <c r="E21" s="200" t="s">
        <v>715</v>
      </c>
      <c r="F21" s="200"/>
      <c r="G21" s="200" t="s">
        <v>717</v>
      </c>
      <c r="H21" s="201">
        <v>25000000</v>
      </c>
      <c r="I21" s="200" t="s">
        <v>716</v>
      </c>
      <c r="J21" s="200" t="s">
        <v>171</v>
      </c>
      <c r="K21" s="200" t="s">
        <v>718</v>
      </c>
    </row>
    <row r="22" spans="1:11" s="44" customFormat="1" ht="110.25" customHeight="1">
      <c r="A22" s="206">
        <v>12</v>
      </c>
      <c r="B22" s="200" t="s">
        <v>719</v>
      </c>
      <c r="C22" s="209" t="s">
        <v>802</v>
      </c>
      <c r="D22" s="200" t="s">
        <v>720</v>
      </c>
      <c r="E22" s="200" t="s">
        <v>721</v>
      </c>
      <c r="F22" s="200"/>
      <c r="G22" s="200" t="s">
        <v>722</v>
      </c>
      <c r="H22" s="201">
        <v>200000000</v>
      </c>
      <c r="I22" s="200" t="s">
        <v>723</v>
      </c>
      <c r="J22" s="200" t="s">
        <v>171</v>
      </c>
      <c r="K22" s="200" t="s">
        <v>724</v>
      </c>
    </row>
    <row r="23" spans="1:11" s="44" customFormat="1" ht="188.25" customHeight="1">
      <c r="A23" s="206">
        <v>13</v>
      </c>
      <c r="B23" s="200" t="s">
        <v>725</v>
      </c>
      <c r="C23" s="209" t="s">
        <v>802</v>
      </c>
      <c r="D23" s="200" t="s">
        <v>726</v>
      </c>
      <c r="E23" s="200" t="s">
        <v>727</v>
      </c>
      <c r="F23" s="200"/>
      <c r="G23" s="200" t="s">
        <v>728</v>
      </c>
      <c r="H23" s="201">
        <v>50000000</v>
      </c>
      <c r="I23" s="200" t="s">
        <v>723</v>
      </c>
      <c r="J23" s="200" t="s">
        <v>171</v>
      </c>
      <c r="K23" s="200" t="s">
        <v>724</v>
      </c>
    </row>
    <row r="24" spans="1:11" s="44" customFormat="1" ht="125.25" customHeight="1">
      <c r="A24" s="206">
        <v>14</v>
      </c>
      <c r="B24" s="200" t="s">
        <v>729</v>
      </c>
      <c r="C24" s="209" t="s">
        <v>795</v>
      </c>
      <c r="D24" s="200" t="s">
        <v>730</v>
      </c>
      <c r="E24" s="200" t="s">
        <v>731</v>
      </c>
      <c r="F24" s="200" t="s">
        <v>841</v>
      </c>
      <c r="G24" s="204" t="s">
        <v>733</v>
      </c>
      <c r="H24" s="201">
        <v>20000000</v>
      </c>
      <c r="I24" s="200" t="s">
        <v>732</v>
      </c>
      <c r="J24" s="200" t="s">
        <v>171</v>
      </c>
      <c r="K24" s="200" t="s">
        <v>718</v>
      </c>
    </row>
    <row r="25" spans="1:11" s="44" customFormat="1" ht="144" customHeight="1">
      <c r="A25" s="206">
        <v>15</v>
      </c>
      <c r="B25" s="200" t="s">
        <v>797</v>
      </c>
      <c r="C25" s="209" t="s">
        <v>839</v>
      </c>
      <c r="D25" s="200" t="s">
        <v>798</v>
      </c>
      <c r="E25" s="200"/>
      <c r="F25" s="200"/>
      <c r="G25" s="200" t="s">
        <v>799</v>
      </c>
      <c r="H25" s="201">
        <v>0</v>
      </c>
      <c r="I25" s="200" t="s">
        <v>800</v>
      </c>
      <c r="J25" s="200" t="s">
        <v>171</v>
      </c>
      <c r="K25" s="200" t="s">
        <v>801</v>
      </c>
    </row>
    <row r="26" spans="1:11" s="44" customFormat="1" ht="142.5" customHeight="1">
      <c r="A26" s="206">
        <v>15</v>
      </c>
      <c r="B26" s="200" t="s">
        <v>797</v>
      </c>
      <c r="C26" s="209" t="s">
        <v>840</v>
      </c>
      <c r="D26" s="200" t="s">
        <v>798</v>
      </c>
      <c r="E26" s="200" t="s">
        <v>799</v>
      </c>
      <c r="F26" s="200"/>
      <c r="G26" s="200" t="s">
        <v>799</v>
      </c>
      <c r="H26" s="201">
        <v>0</v>
      </c>
      <c r="I26" s="200" t="s">
        <v>800</v>
      </c>
      <c r="J26" s="200" t="s">
        <v>171</v>
      </c>
      <c r="K26" s="200" t="s">
        <v>801</v>
      </c>
    </row>
    <row r="27" spans="1:11" s="44" customFormat="1" ht="111" customHeight="1">
      <c r="A27" s="206">
        <v>16</v>
      </c>
      <c r="B27" s="200" t="s">
        <v>735</v>
      </c>
      <c r="C27" s="209" t="s">
        <v>795</v>
      </c>
      <c r="D27" s="200" t="s">
        <v>736</v>
      </c>
      <c r="E27" s="200" t="s">
        <v>737</v>
      </c>
      <c r="F27" s="200"/>
      <c r="G27" s="200" t="s">
        <v>738</v>
      </c>
      <c r="H27" s="201">
        <v>12000000</v>
      </c>
      <c r="I27" s="200"/>
      <c r="J27" s="200" t="s">
        <v>171</v>
      </c>
      <c r="K27" s="200" t="s">
        <v>724</v>
      </c>
    </row>
    <row r="28" spans="1:11" s="44" customFormat="1" ht="115.5" customHeight="1">
      <c r="A28" s="206">
        <v>17</v>
      </c>
      <c r="B28" s="200" t="s">
        <v>739</v>
      </c>
      <c r="C28" s="209" t="s">
        <v>796</v>
      </c>
      <c r="D28" s="200" t="s">
        <v>740</v>
      </c>
      <c r="E28" s="200" t="s">
        <v>741</v>
      </c>
      <c r="F28" s="200"/>
      <c r="G28" s="200" t="s">
        <v>742</v>
      </c>
      <c r="H28" s="201">
        <v>200000000</v>
      </c>
      <c r="I28" s="200" t="s">
        <v>743</v>
      </c>
      <c r="J28" s="200" t="s">
        <v>171</v>
      </c>
      <c r="K28" s="200" t="s">
        <v>744</v>
      </c>
    </row>
    <row r="29" spans="1:11" s="44" customFormat="1" ht="102" customHeight="1">
      <c r="A29" s="206">
        <v>18</v>
      </c>
      <c r="B29" s="200" t="s">
        <v>734</v>
      </c>
      <c r="C29" s="209" t="s">
        <v>795</v>
      </c>
      <c r="D29" s="200" t="s">
        <v>745</v>
      </c>
      <c r="E29" s="200" t="s">
        <v>746</v>
      </c>
      <c r="F29" s="200"/>
      <c r="G29" s="200" t="s">
        <v>747</v>
      </c>
      <c r="H29" s="201">
        <v>10000000</v>
      </c>
      <c r="I29" s="200" t="s">
        <v>748</v>
      </c>
      <c r="J29" s="200" t="s">
        <v>171</v>
      </c>
      <c r="K29" s="200" t="s">
        <v>744</v>
      </c>
    </row>
    <row r="30" spans="1:11" s="44" customFormat="1" ht="105" customHeight="1">
      <c r="A30" s="206">
        <v>19</v>
      </c>
      <c r="B30" s="200" t="s">
        <v>734</v>
      </c>
      <c r="C30" s="209" t="s">
        <v>795</v>
      </c>
      <c r="D30" s="200" t="s">
        <v>749</v>
      </c>
      <c r="E30" s="200" t="s">
        <v>750</v>
      </c>
      <c r="F30" s="200"/>
      <c r="G30" s="200" t="s">
        <v>751</v>
      </c>
      <c r="H30" s="201">
        <v>5000000</v>
      </c>
      <c r="I30" s="200" t="s">
        <v>748</v>
      </c>
      <c r="J30" s="200" t="s">
        <v>171</v>
      </c>
      <c r="K30" s="200" t="s">
        <v>744</v>
      </c>
    </row>
    <row r="31" spans="1:11" s="44" customFormat="1" ht="132" customHeight="1">
      <c r="A31" s="206">
        <v>20</v>
      </c>
      <c r="B31" s="200" t="s">
        <v>734</v>
      </c>
      <c r="C31" s="209" t="s">
        <v>795</v>
      </c>
      <c r="D31" s="200" t="s">
        <v>752</v>
      </c>
      <c r="E31" s="200" t="s">
        <v>753</v>
      </c>
      <c r="F31" s="200"/>
      <c r="G31" s="200" t="s">
        <v>754</v>
      </c>
      <c r="H31" s="201">
        <v>157500000</v>
      </c>
      <c r="I31" s="200" t="s">
        <v>748</v>
      </c>
      <c r="J31" s="200" t="s">
        <v>171</v>
      </c>
      <c r="K31" s="200" t="s">
        <v>744</v>
      </c>
    </row>
    <row r="32" spans="1:11" ht="111.75" customHeight="1">
      <c r="A32" s="206">
        <v>21</v>
      </c>
      <c r="B32" s="200" t="s">
        <v>755</v>
      </c>
      <c r="C32" s="209" t="s">
        <v>795</v>
      </c>
      <c r="D32" s="200" t="s">
        <v>756</v>
      </c>
      <c r="E32" s="200" t="s">
        <v>757</v>
      </c>
      <c r="F32" s="200"/>
      <c r="G32" s="200" t="s">
        <v>758</v>
      </c>
      <c r="H32" s="201">
        <v>30000000</v>
      </c>
      <c r="I32" s="200" t="s">
        <v>759</v>
      </c>
      <c r="J32" s="200" t="s">
        <v>171</v>
      </c>
      <c r="K32" s="200" t="s">
        <v>760</v>
      </c>
    </row>
    <row r="33" spans="1:11" ht="129.75" customHeight="1">
      <c r="A33" s="206">
        <v>22</v>
      </c>
      <c r="B33" s="205" t="s">
        <v>762</v>
      </c>
      <c r="C33" s="210" t="s">
        <v>11</v>
      </c>
      <c r="D33" s="200" t="s">
        <v>761</v>
      </c>
      <c r="E33" s="200"/>
      <c r="F33" s="200"/>
      <c r="G33" s="200"/>
      <c r="H33" s="202">
        <v>150000000</v>
      </c>
      <c r="I33" s="200" t="s">
        <v>763</v>
      </c>
      <c r="J33" s="200" t="s">
        <v>171</v>
      </c>
      <c r="K33" s="200" t="s">
        <v>744</v>
      </c>
    </row>
    <row r="34" spans="1:11" ht="135.75" customHeight="1">
      <c r="A34" s="206">
        <v>23</v>
      </c>
      <c r="B34" s="200" t="s">
        <v>764</v>
      </c>
      <c r="C34" s="209" t="s">
        <v>795</v>
      </c>
      <c r="D34" s="200" t="s">
        <v>765</v>
      </c>
      <c r="E34" s="200" t="s">
        <v>766</v>
      </c>
      <c r="F34" s="200"/>
      <c r="G34" s="200" t="s">
        <v>767</v>
      </c>
      <c r="H34" s="201">
        <v>30000000</v>
      </c>
      <c r="I34" s="200" t="s">
        <v>768</v>
      </c>
      <c r="J34" s="200" t="s">
        <v>171</v>
      </c>
      <c r="K34" s="200" t="s">
        <v>769</v>
      </c>
    </row>
    <row r="35" spans="1:11" ht="133.5" customHeight="1">
      <c r="A35" s="206">
        <v>24</v>
      </c>
      <c r="B35" s="200" t="s">
        <v>775</v>
      </c>
      <c r="C35" s="209" t="s">
        <v>795</v>
      </c>
      <c r="D35" s="200" t="s">
        <v>777</v>
      </c>
      <c r="E35" s="200" t="s">
        <v>776</v>
      </c>
      <c r="F35" s="200"/>
      <c r="G35" s="200" t="s">
        <v>778</v>
      </c>
      <c r="H35" s="201">
        <v>17000000</v>
      </c>
      <c r="I35" s="200" t="s">
        <v>255</v>
      </c>
      <c r="J35" s="200" t="s">
        <v>171</v>
      </c>
      <c r="K35" s="200" t="s">
        <v>774</v>
      </c>
    </row>
    <row r="36" spans="1:11" ht="154.5" customHeight="1">
      <c r="A36" s="206">
        <v>25</v>
      </c>
      <c r="B36" s="200" t="s">
        <v>770</v>
      </c>
      <c r="C36" s="209" t="s">
        <v>795</v>
      </c>
      <c r="D36" s="200" t="s">
        <v>771</v>
      </c>
      <c r="E36" s="200" t="s">
        <v>772</v>
      </c>
      <c r="F36" s="200"/>
      <c r="G36" s="200" t="s">
        <v>773</v>
      </c>
      <c r="H36" s="201">
        <v>17000000</v>
      </c>
      <c r="I36" s="200" t="s">
        <v>255</v>
      </c>
      <c r="J36" s="200" t="s">
        <v>171</v>
      </c>
      <c r="K36" s="200" t="s">
        <v>774</v>
      </c>
    </row>
    <row r="37" spans="1:11" ht="109.5" customHeight="1">
      <c r="A37" s="206">
        <v>26</v>
      </c>
      <c r="B37" s="200" t="s">
        <v>779</v>
      </c>
      <c r="C37" s="200" t="s">
        <v>15</v>
      </c>
      <c r="D37" s="200" t="s">
        <v>780</v>
      </c>
      <c r="E37" s="200" t="s">
        <v>781</v>
      </c>
      <c r="F37" s="200"/>
      <c r="G37" s="200" t="s">
        <v>782</v>
      </c>
      <c r="H37" s="201">
        <v>7500000</v>
      </c>
      <c r="I37" s="200" t="s">
        <v>783</v>
      </c>
      <c r="J37" s="200" t="s">
        <v>171</v>
      </c>
      <c r="K37" s="200" t="s">
        <v>784</v>
      </c>
    </row>
    <row r="38" spans="1:11" ht="119.25" customHeight="1">
      <c r="A38" s="206">
        <v>27</v>
      </c>
      <c r="B38" s="200" t="s">
        <v>779</v>
      </c>
      <c r="C38" s="200" t="s">
        <v>15</v>
      </c>
      <c r="D38" s="200" t="s">
        <v>785</v>
      </c>
      <c r="E38" s="200" t="s">
        <v>786</v>
      </c>
      <c r="F38" s="200"/>
      <c r="G38" s="200" t="s">
        <v>787</v>
      </c>
      <c r="H38" s="201">
        <v>8000000</v>
      </c>
      <c r="I38" s="200" t="s">
        <v>788</v>
      </c>
      <c r="J38" s="200" t="s">
        <v>171</v>
      </c>
      <c r="K38" s="200" t="s">
        <v>784</v>
      </c>
    </row>
    <row r="39" spans="1:11" ht="118.5" customHeight="1" thickBot="1">
      <c r="A39" s="206">
        <v>28</v>
      </c>
      <c r="B39" s="200" t="s">
        <v>789</v>
      </c>
      <c r="C39" s="208" t="s">
        <v>23</v>
      </c>
      <c r="D39" s="200" t="s">
        <v>790</v>
      </c>
      <c r="E39" s="200" t="s">
        <v>791</v>
      </c>
      <c r="F39" s="200"/>
      <c r="G39" s="200" t="s">
        <v>792</v>
      </c>
      <c r="H39" s="201">
        <v>20000000</v>
      </c>
      <c r="I39" s="200" t="s">
        <v>793</v>
      </c>
      <c r="J39" s="200" t="s">
        <v>171</v>
      </c>
      <c r="K39" s="200" t="s">
        <v>794</v>
      </c>
    </row>
    <row r="40" spans="1:11">
      <c r="A40" s="4"/>
      <c r="B40" s="4"/>
      <c r="C40" s="4"/>
      <c r="D40" s="22"/>
      <c r="E40" s="28"/>
      <c r="F40" s="28"/>
      <c r="G40" s="22"/>
      <c r="H40" s="76"/>
      <c r="I40" s="4"/>
      <c r="J40" s="4"/>
      <c r="K40" s="4"/>
    </row>
    <row r="41" spans="1:11" s="5" customFormat="1">
      <c r="D41" s="23"/>
      <c r="E41" s="29"/>
      <c r="F41" s="29"/>
      <c r="G41" s="23"/>
      <c r="H41" s="77"/>
    </row>
    <row r="42" spans="1:11" s="5" customFormat="1">
      <c r="D42" s="23"/>
      <c r="E42" s="29"/>
      <c r="F42" s="29"/>
      <c r="G42" s="23"/>
      <c r="H42" s="77"/>
    </row>
    <row r="43" spans="1:11" s="5" customFormat="1">
      <c r="D43" s="23"/>
      <c r="E43" s="29"/>
      <c r="F43" s="29"/>
      <c r="G43" s="23"/>
      <c r="H43" s="77"/>
    </row>
    <row r="44" spans="1:11" s="5" customFormat="1">
      <c r="D44" s="23"/>
      <c r="E44" s="29"/>
      <c r="F44" s="29"/>
      <c r="G44" s="23"/>
      <c r="H44" s="77"/>
    </row>
    <row r="45" spans="1:11" s="5" customFormat="1">
      <c r="D45" s="23"/>
      <c r="E45" s="29"/>
      <c r="F45" s="29"/>
      <c r="G45" s="23"/>
      <c r="H45" s="77"/>
    </row>
    <row r="46" spans="1:11" s="5" customFormat="1">
      <c r="D46" s="23"/>
      <c r="E46" s="29"/>
      <c r="F46" s="29"/>
      <c r="G46" s="23"/>
      <c r="H46" s="77"/>
    </row>
    <row r="47" spans="1:11" s="5" customFormat="1">
      <c r="D47" s="23"/>
      <c r="E47" s="29"/>
      <c r="F47" s="29"/>
      <c r="G47" s="23"/>
      <c r="H47" s="77"/>
    </row>
    <row r="48" spans="1:11" s="5" customFormat="1">
      <c r="D48" s="23"/>
      <c r="E48" s="29"/>
      <c r="F48" s="29"/>
      <c r="G48" s="23"/>
      <c r="H48" s="77"/>
    </row>
    <row r="49" spans="1:11" s="5" customFormat="1">
      <c r="D49" s="23"/>
      <c r="E49" s="29"/>
      <c r="F49" s="29"/>
      <c r="G49" s="23"/>
      <c r="H49" s="77"/>
    </row>
    <row r="50" spans="1:11" s="5" customFormat="1">
      <c r="D50" s="23"/>
      <c r="E50" s="29"/>
      <c r="F50" s="29"/>
      <c r="G50" s="23"/>
      <c r="H50" s="77"/>
    </row>
    <row r="51" spans="1:11" s="5" customFormat="1">
      <c r="D51" s="23"/>
      <c r="E51" s="29"/>
      <c r="F51" s="29"/>
      <c r="G51" s="23"/>
      <c r="H51" s="77"/>
    </row>
    <row r="52" spans="1:11" s="5" customFormat="1">
      <c r="D52" s="23"/>
      <c r="E52" s="29"/>
      <c r="F52" s="29"/>
      <c r="G52" s="23"/>
      <c r="H52" s="77"/>
    </row>
    <row r="53" spans="1:11" s="5" customFormat="1">
      <c r="D53" s="23"/>
      <c r="E53" s="29"/>
      <c r="F53" s="29"/>
      <c r="G53" s="23"/>
      <c r="H53" s="77"/>
    </row>
    <row r="54" spans="1:11" s="5" customFormat="1">
      <c r="D54" s="23"/>
      <c r="E54" s="29"/>
      <c r="F54" s="29"/>
      <c r="G54" s="23"/>
      <c r="H54" s="77"/>
    </row>
    <row r="55" spans="1:11" s="5" customFormat="1">
      <c r="D55" s="23"/>
      <c r="E55" s="29"/>
      <c r="F55" s="29"/>
      <c r="G55" s="23"/>
      <c r="H55" s="77"/>
    </row>
    <row r="56" spans="1:11" s="5" customFormat="1">
      <c r="D56" s="23"/>
      <c r="E56" s="29"/>
      <c r="F56" s="29"/>
      <c r="G56" s="23"/>
      <c r="H56" s="77"/>
    </row>
    <row r="57" spans="1:11" s="5" customFormat="1">
      <c r="D57" s="23"/>
      <c r="E57" s="29"/>
      <c r="F57" s="29"/>
      <c r="G57" s="23"/>
      <c r="H57" s="77"/>
    </row>
    <row r="58" spans="1:11" s="5" customFormat="1">
      <c r="D58" s="23"/>
      <c r="E58" s="29"/>
      <c r="F58" s="29"/>
      <c r="G58" s="23"/>
      <c r="H58" s="77"/>
    </row>
    <row r="59" spans="1:11" s="5" customFormat="1">
      <c r="D59" s="23"/>
      <c r="E59" s="29"/>
      <c r="F59" s="29"/>
      <c r="G59" s="23"/>
      <c r="H59" s="77"/>
    </row>
    <row r="60" spans="1:11" s="5" customFormat="1">
      <c r="D60" s="23"/>
      <c r="E60" s="29"/>
      <c r="F60" s="29"/>
      <c r="G60" s="23"/>
      <c r="H60" s="77"/>
    </row>
    <row r="61" spans="1:11" s="5" customFormat="1">
      <c r="D61" s="23"/>
      <c r="E61" s="29"/>
      <c r="F61" s="29"/>
      <c r="G61" s="23"/>
      <c r="H61" s="77"/>
    </row>
    <row r="62" spans="1:11" s="5" customFormat="1">
      <c r="D62" s="23"/>
      <c r="E62" s="29"/>
      <c r="F62" s="29"/>
      <c r="G62" s="23"/>
      <c r="H62" s="77"/>
    </row>
    <row r="63" spans="1:11" s="5" customFormat="1">
      <c r="D63" s="23"/>
      <c r="E63" s="29"/>
      <c r="F63" s="29"/>
      <c r="G63" s="23"/>
      <c r="H63" s="77"/>
    </row>
    <row r="64" spans="1:11">
      <c r="A64" s="5"/>
      <c r="B64" s="5"/>
      <c r="C64" s="5"/>
      <c r="D64" s="23"/>
      <c r="E64" s="29"/>
      <c r="F64" s="29"/>
      <c r="G64" s="23"/>
      <c r="H64" s="77"/>
      <c r="I64" s="5"/>
      <c r="J64" s="5"/>
      <c r="K64" s="5"/>
    </row>
    <row r="65" spans="1:11">
      <c r="A65" s="5"/>
      <c r="B65" s="5"/>
      <c r="C65" s="5"/>
      <c r="D65" s="23"/>
      <c r="E65" s="29"/>
      <c r="F65" s="29"/>
      <c r="G65" s="23"/>
      <c r="H65" s="77"/>
      <c r="I65" s="5"/>
      <c r="J65" s="5"/>
      <c r="K65" s="5"/>
    </row>
    <row r="66" spans="1:11">
      <c r="A66" s="5"/>
      <c r="B66" s="5"/>
      <c r="C66" s="5"/>
      <c r="D66" s="23"/>
      <c r="E66" s="29"/>
      <c r="F66" s="29"/>
      <c r="G66" s="23"/>
      <c r="H66" s="77"/>
      <c r="I66" s="5"/>
      <c r="J66" s="5"/>
      <c r="K66" s="5"/>
    </row>
    <row r="67" spans="1:11">
      <c r="A67" s="5"/>
      <c r="B67" s="5"/>
      <c r="C67" s="5"/>
      <c r="D67" s="23"/>
      <c r="E67" s="29"/>
      <c r="F67" s="29"/>
      <c r="G67" s="23"/>
      <c r="H67" s="77"/>
      <c r="I67" s="5"/>
      <c r="J67" s="5"/>
      <c r="K67" s="5"/>
    </row>
    <row r="68" spans="1:11">
      <c r="A68" s="5"/>
      <c r="B68" s="5"/>
      <c r="C68" s="5"/>
      <c r="D68" s="23"/>
      <c r="E68" s="29"/>
      <c r="F68" s="29"/>
      <c r="G68" s="23"/>
      <c r="H68" s="77"/>
      <c r="I68" s="5"/>
      <c r="J68" s="5"/>
      <c r="K68" s="5"/>
    </row>
    <row r="69" spans="1:11">
      <c r="A69" s="5"/>
      <c r="B69" s="5"/>
      <c r="C69" s="5"/>
      <c r="D69" s="23"/>
      <c r="E69" s="29"/>
      <c r="F69" s="29"/>
      <c r="G69" s="23"/>
      <c r="H69" s="77"/>
      <c r="I69" s="5"/>
      <c r="J69" s="5"/>
      <c r="K69" s="5"/>
    </row>
    <row r="70" spans="1:11">
      <c r="A70" s="5"/>
      <c r="B70" s="5"/>
      <c r="C70" s="5"/>
      <c r="D70" s="23"/>
      <c r="E70" s="29"/>
      <c r="F70" s="29"/>
      <c r="G70" s="23"/>
      <c r="H70" s="77"/>
      <c r="I70" s="5"/>
      <c r="J70" s="5"/>
      <c r="K70" s="5"/>
    </row>
    <row r="71" spans="1:11">
      <c r="A71" s="5"/>
      <c r="B71" s="5"/>
      <c r="C71" s="5"/>
      <c r="D71" s="23"/>
      <c r="E71" s="29"/>
      <c r="F71" s="29"/>
      <c r="G71" s="23"/>
      <c r="H71" s="77"/>
      <c r="I71" s="5"/>
      <c r="J71" s="5"/>
      <c r="K71" s="5"/>
    </row>
    <row r="72" spans="1:11">
      <c r="A72" s="5"/>
      <c r="B72" s="5"/>
      <c r="C72" s="5"/>
      <c r="D72" s="23"/>
      <c r="E72" s="29"/>
      <c r="F72" s="29"/>
      <c r="G72" s="23"/>
      <c r="H72" s="77"/>
      <c r="I72" s="5"/>
      <c r="J72" s="5"/>
      <c r="K72" s="5"/>
    </row>
    <row r="73" spans="1:11">
      <c r="A73" s="5"/>
      <c r="B73" s="5"/>
      <c r="C73" s="5"/>
      <c r="D73" s="23"/>
      <c r="E73" s="29"/>
      <c r="F73" s="29"/>
      <c r="G73" s="23"/>
      <c r="H73" s="77"/>
      <c r="I73" s="5"/>
      <c r="J73" s="5"/>
      <c r="K73" s="5"/>
    </row>
    <row r="74" spans="1:11">
      <c r="A74" s="5"/>
      <c r="B74" s="5"/>
      <c r="C74" s="5"/>
      <c r="D74" s="23"/>
      <c r="E74" s="29"/>
      <c r="F74" s="29"/>
      <c r="G74" s="23"/>
      <c r="H74" s="77"/>
      <c r="I74" s="5"/>
      <c r="J74" s="5"/>
      <c r="K74" s="5"/>
    </row>
    <row r="75" spans="1:11">
      <c r="A75" s="5"/>
      <c r="B75" s="5"/>
      <c r="C75" s="5"/>
      <c r="D75" s="23"/>
      <c r="E75" s="29"/>
      <c r="F75" s="29"/>
      <c r="G75" s="23"/>
      <c r="H75" s="77"/>
      <c r="I75" s="5"/>
      <c r="J75" s="5"/>
      <c r="K75" s="5"/>
    </row>
    <row r="76" spans="1:11">
      <c r="A76" s="5"/>
      <c r="B76" s="5"/>
      <c r="C76" s="5"/>
      <c r="D76" s="23"/>
      <c r="E76" s="29"/>
      <c r="F76" s="29"/>
      <c r="G76" s="23"/>
      <c r="H76" s="77"/>
      <c r="I76" s="5"/>
      <c r="J76" s="5"/>
      <c r="K76" s="5"/>
    </row>
    <row r="77" spans="1:11">
      <c r="A77" s="5"/>
      <c r="B77" s="5"/>
      <c r="C77" s="5"/>
      <c r="D77" s="23"/>
      <c r="E77" s="29"/>
      <c r="F77" s="29"/>
      <c r="G77" s="23"/>
      <c r="H77" s="77"/>
      <c r="I77" s="5"/>
      <c r="J77" s="5"/>
      <c r="K77" s="5"/>
    </row>
    <row r="78" spans="1:11">
      <c r="A78" s="5"/>
      <c r="B78" s="5"/>
      <c r="C78" s="5"/>
      <c r="D78" s="23"/>
      <c r="E78" s="29"/>
      <c r="F78" s="29"/>
      <c r="G78" s="23"/>
      <c r="H78" s="77"/>
      <c r="I78" s="5"/>
      <c r="J78" s="5"/>
      <c r="K78" s="5"/>
    </row>
    <row r="79" spans="1:11">
      <c r="A79" s="5"/>
      <c r="B79" s="5"/>
      <c r="C79" s="5"/>
      <c r="D79" s="23"/>
      <c r="E79" s="29"/>
      <c r="F79" s="29"/>
      <c r="G79" s="23"/>
      <c r="H79" s="77"/>
      <c r="I79" s="5"/>
      <c r="J79" s="5"/>
      <c r="K79" s="5"/>
    </row>
    <row r="80" spans="1:11">
      <c r="A80" s="5"/>
      <c r="B80" s="5"/>
      <c r="C80" s="5"/>
      <c r="D80" s="23"/>
      <c r="E80" s="29"/>
      <c r="F80" s="29"/>
      <c r="G80" s="23"/>
      <c r="H80" s="77"/>
      <c r="I80" s="5"/>
      <c r="J80" s="5"/>
      <c r="K80" s="5"/>
    </row>
    <row r="81" spans="1:11">
      <c r="A81" s="5"/>
      <c r="B81" s="5"/>
      <c r="C81" s="5"/>
      <c r="D81" s="23"/>
      <c r="E81" s="29"/>
      <c r="F81" s="29"/>
      <c r="G81" s="23"/>
      <c r="H81" s="77"/>
      <c r="I81" s="5"/>
      <c r="J81" s="5"/>
      <c r="K81" s="5"/>
    </row>
    <row r="82" spans="1:11">
      <c r="A82" s="5"/>
      <c r="B82" s="5"/>
      <c r="C82" s="5"/>
      <c r="D82" s="23"/>
      <c r="E82" s="29"/>
      <c r="F82" s="29"/>
      <c r="G82" s="23"/>
      <c r="H82" s="77"/>
      <c r="I82" s="5"/>
      <c r="J82" s="5"/>
      <c r="K82" s="5"/>
    </row>
    <row r="83" spans="1:11">
      <c r="A83" s="5"/>
      <c r="B83" s="5"/>
      <c r="C83" s="5"/>
      <c r="D83" s="23"/>
      <c r="E83" s="29"/>
      <c r="F83" s="29"/>
      <c r="G83" s="23"/>
      <c r="H83" s="77"/>
      <c r="I83" s="5"/>
      <c r="J83" s="5"/>
      <c r="K83" s="5"/>
    </row>
    <row r="84" spans="1:11">
      <c r="A84" s="5"/>
      <c r="B84" s="5"/>
      <c r="C84" s="5"/>
      <c r="D84" s="23"/>
      <c r="E84" s="29"/>
      <c r="F84" s="29"/>
      <c r="G84" s="23"/>
      <c r="H84" s="77"/>
      <c r="I84" s="5"/>
      <c r="J84" s="5"/>
      <c r="K84" s="5"/>
    </row>
    <row r="85" spans="1:11">
      <c r="A85" s="5"/>
      <c r="B85" s="5"/>
      <c r="C85" s="5"/>
      <c r="D85" s="23"/>
      <c r="E85" s="29"/>
      <c r="F85" s="29"/>
      <c r="G85" s="23"/>
      <c r="H85" s="77"/>
      <c r="I85" s="5"/>
      <c r="J85" s="5"/>
      <c r="K85" s="5"/>
    </row>
    <row r="86" spans="1:11">
      <c r="A86" s="5"/>
      <c r="B86" s="5"/>
      <c r="C86" s="5"/>
      <c r="D86" s="23"/>
      <c r="E86" s="29"/>
      <c r="F86" s="29"/>
      <c r="G86" s="23"/>
      <c r="H86" s="77"/>
      <c r="I86" s="5"/>
      <c r="J86" s="5"/>
      <c r="K86" s="5"/>
    </row>
    <row r="87" spans="1:11">
      <c r="A87" s="5"/>
      <c r="B87" s="5"/>
      <c r="C87" s="5"/>
      <c r="D87" s="23"/>
      <c r="E87" s="29"/>
      <c r="F87" s="29"/>
      <c r="G87" s="23"/>
      <c r="H87" s="77"/>
      <c r="I87" s="5"/>
      <c r="J87" s="5"/>
      <c r="K87" s="5"/>
    </row>
  </sheetData>
  <mergeCells count="15">
    <mergeCell ref="H7:H9"/>
    <mergeCell ref="A1:K1"/>
    <mergeCell ref="A2:K2"/>
    <mergeCell ref="A3:K3"/>
    <mergeCell ref="A7:A9"/>
    <mergeCell ref="B7:B9"/>
    <mergeCell ref="D7:D9"/>
    <mergeCell ref="E7:F7"/>
    <mergeCell ref="G7:G9"/>
    <mergeCell ref="J7:J9"/>
    <mergeCell ref="K7:K9"/>
    <mergeCell ref="E8:E9"/>
    <mergeCell ref="C7:C9"/>
    <mergeCell ref="F8:F9"/>
    <mergeCell ref="I7:I9"/>
  </mergeCells>
  <pageMargins left="0.43307086614173229" right="1.299212598425197" top="0.74803149606299213" bottom="0.74803149606299213" header="0.31496062992125984" footer="0.31496062992125984"/>
  <pageSetup paperSize="5" scale="65" orientation="landscape"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0A9B6-4C2B-40DD-9168-FC659A737515}">
  <dimension ref="A1:V43"/>
  <sheetViews>
    <sheetView tabSelected="1" zoomScaleNormal="100" workbookViewId="0">
      <selection activeCell="I23" sqref="I23"/>
    </sheetView>
  </sheetViews>
  <sheetFormatPr defaultRowHeight="15"/>
  <cols>
    <col min="1" max="1" width="5" customWidth="1"/>
    <col min="2" max="2" width="14" customWidth="1"/>
    <col min="3" max="3" width="12.7109375" customWidth="1"/>
    <col min="4" max="4" width="13.28515625" customWidth="1"/>
    <col min="5" max="5" width="13.140625" customWidth="1"/>
    <col min="6" max="6" width="13.85546875" customWidth="1"/>
    <col min="8" max="8" width="12" customWidth="1"/>
    <col min="10" max="10" width="14" customWidth="1"/>
    <col min="12" max="12" width="12" customWidth="1"/>
    <col min="13" max="13" width="13.5703125" customWidth="1"/>
    <col min="14" max="14" width="10.28515625" customWidth="1"/>
    <col min="15" max="15" width="11.140625" customWidth="1"/>
    <col min="16" max="16" width="14.140625" customWidth="1"/>
    <col min="17" max="17" width="15" customWidth="1"/>
    <col min="18" max="18" width="11.85546875" customWidth="1"/>
    <col min="20" max="20" width="14.28515625" customWidth="1"/>
    <col min="21" max="21" width="14.42578125" customWidth="1"/>
  </cols>
  <sheetData>
    <row r="1" spans="1:22" ht="21">
      <c r="A1" s="327" t="s">
        <v>553</v>
      </c>
      <c r="B1" s="327"/>
      <c r="C1" s="327"/>
      <c r="D1" s="327"/>
      <c r="E1" s="327"/>
      <c r="F1" s="327"/>
      <c r="G1" s="327"/>
      <c r="H1" s="327"/>
      <c r="I1" s="327"/>
      <c r="J1" s="327"/>
      <c r="K1" s="327"/>
      <c r="L1" s="327"/>
      <c r="M1" s="327"/>
      <c r="N1" s="327"/>
      <c r="O1" s="327"/>
      <c r="P1" s="327"/>
      <c r="Q1" s="327"/>
      <c r="R1" s="327"/>
      <c r="S1" s="327"/>
      <c r="T1" s="327"/>
      <c r="U1" s="327"/>
      <c r="V1" s="327"/>
    </row>
    <row r="2" spans="1:22" ht="21">
      <c r="A2" s="327" t="s">
        <v>554</v>
      </c>
      <c r="B2" s="327"/>
      <c r="C2" s="327"/>
      <c r="D2" s="327"/>
      <c r="E2" s="327"/>
      <c r="F2" s="327"/>
      <c r="G2" s="327"/>
      <c r="H2" s="327"/>
      <c r="I2" s="327"/>
      <c r="J2" s="327"/>
      <c r="K2" s="327"/>
      <c r="L2" s="327"/>
      <c r="M2" s="327"/>
      <c r="N2" s="327"/>
      <c r="O2" s="327"/>
      <c r="P2" s="327"/>
      <c r="Q2" s="327"/>
      <c r="R2" s="327"/>
      <c r="S2" s="327"/>
      <c r="T2" s="327"/>
      <c r="U2" s="327"/>
      <c r="V2" s="327"/>
    </row>
    <row r="3" spans="1:22" ht="15.75" thickBot="1"/>
    <row r="4" spans="1:22" ht="18.75">
      <c r="A4" s="328" t="s">
        <v>812</v>
      </c>
      <c r="B4" s="328" t="s">
        <v>24</v>
      </c>
      <c r="C4" s="329" t="s">
        <v>3</v>
      </c>
      <c r="D4" s="330"/>
      <c r="E4" s="330"/>
      <c r="F4" s="330"/>
      <c r="G4" s="330"/>
      <c r="H4" s="330"/>
      <c r="I4" s="330"/>
      <c r="J4" s="330"/>
      <c r="K4" s="330"/>
      <c r="L4" s="330"/>
      <c r="M4" s="330"/>
      <c r="N4" s="330"/>
      <c r="O4" s="330"/>
      <c r="P4" s="330"/>
      <c r="Q4" s="330"/>
      <c r="R4" s="331"/>
      <c r="S4" s="332" t="s">
        <v>4</v>
      </c>
      <c r="T4" s="333"/>
      <c r="U4" s="333"/>
      <c r="V4" s="334"/>
    </row>
    <row r="5" spans="1:22">
      <c r="A5" s="335"/>
      <c r="B5" s="335"/>
      <c r="C5" s="336" t="s">
        <v>795</v>
      </c>
      <c r="D5" s="336" t="s">
        <v>796</v>
      </c>
      <c r="E5" s="336" t="s">
        <v>802</v>
      </c>
      <c r="F5" s="336" t="s">
        <v>11</v>
      </c>
      <c r="G5" s="336" t="s">
        <v>10</v>
      </c>
      <c r="H5" s="336" t="s">
        <v>12</v>
      </c>
      <c r="I5" s="336" t="s">
        <v>13</v>
      </c>
      <c r="J5" s="336" t="s">
        <v>14</v>
      </c>
      <c r="K5" s="336" t="s">
        <v>23</v>
      </c>
      <c r="L5" s="336" t="s">
        <v>15</v>
      </c>
      <c r="M5" s="336" t="s">
        <v>555</v>
      </c>
      <c r="N5" s="336" t="s">
        <v>347</v>
      </c>
      <c r="O5" s="336" t="s">
        <v>804</v>
      </c>
      <c r="P5" s="336" t="s">
        <v>415</v>
      </c>
      <c r="Q5" s="336" t="s">
        <v>844</v>
      </c>
      <c r="R5" s="336" t="s">
        <v>16</v>
      </c>
      <c r="S5" s="337" t="s">
        <v>857</v>
      </c>
      <c r="T5" s="337" t="s">
        <v>20</v>
      </c>
      <c r="U5" s="337" t="s">
        <v>22</v>
      </c>
      <c r="V5" s="337" t="s">
        <v>21</v>
      </c>
    </row>
    <row r="6" spans="1:22" ht="15.75" thickBot="1">
      <c r="A6" s="338"/>
      <c r="B6" s="338"/>
      <c r="C6" s="339"/>
      <c r="D6" s="339"/>
      <c r="E6" s="339"/>
      <c r="F6" s="339"/>
      <c r="G6" s="339"/>
      <c r="H6" s="339"/>
      <c r="I6" s="339"/>
      <c r="J6" s="339"/>
      <c r="K6" s="339"/>
      <c r="L6" s="339"/>
      <c r="M6" s="339"/>
      <c r="N6" s="339"/>
      <c r="O6" s="339"/>
      <c r="P6" s="339"/>
      <c r="Q6" s="339"/>
      <c r="R6" s="339"/>
      <c r="S6" s="338"/>
      <c r="T6" s="338"/>
      <c r="U6" s="338"/>
      <c r="V6" s="338"/>
    </row>
    <row r="7" spans="1:22" ht="21">
      <c r="A7" s="196"/>
      <c r="B7" s="196"/>
      <c r="C7" s="196"/>
      <c r="D7" s="196"/>
      <c r="E7" s="196"/>
      <c r="F7" s="196"/>
      <c r="G7" s="196"/>
      <c r="H7" s="196"/>
      <c r="I7" s="196"/>
      <c r="J7" s="196"/>
      <c r="K7" s="196"/>
      <c r="L7" s="196"/>
      <c r="M7" s="196"/>
      <c r="N7" s="196"/>
      <c r="O7" s="196"/>
      <c r="P7" s="196"/>
      <c r="Q7" s="196"/>
      <c r="R7" s="196"/>
      <c r="S7" s="196"/>
      <c r="T7" s="196"/>
      <c r="U7" s="196"/>
      <c r="V7" s="196"/>
    </row>
    <row r="8" spans="1:22" ht="21">
      <c r="A8" s="340" t="s">
        <v>123</v>
      </c>
      <c r="B8" s="341" t="s">
        <v>25</v>
      </c>
      <c r="C8" s="342">
        <f>[1]Januari!D33</f>
        <v>9</v>
      </c>
      <c r="D8" s="342">
        <v>0</v>
      </c>
      <c r="E8" s="342">
        <f>[1]Januari!E33</f>
        <v>1</v>
      </c>
      <c r="F8" s="342">
        <f>[1]Januari!F33</f>
        <v>4</v>
      </c>
      <c r="G8" s="342">
        <f>[1]Januari!G33</f>
        <v>0</v>
      </c>
      <c r="H8" s="342">
        <f>[1]Januari!H33</f>
        <v>2</v>
      </c>
      <c r="I8" s="342">
        <v>0</v>
      </c>
      <c r="J8" s="342">
        <v>0</v>
      </c>
      <c r="K8" s="342">
        <v>0</v>
      </c>
      <c r="L8" s="342">
        <v>0</v>
      </c>
      <c r="M8" s="342">
        <v>0</v>
      </c>
      <c r="N8" s="342">
        <v>0</v>
      </c>
      <c r="O8" s="342">
        <f>[1]Januari!I33</f>
        <v>0</v>
      </c>
      <c r="P8" s="342">
        <v>0</v>
      </c>
      <c r="Q8" s="342">
        <v>0</v>
      </c>
      <c r="R8" s="342">
        <v>0</v>
      </c>
      <c r="S8" s="342">
        <f>[1]Januari!S33</f>
        <v>0</v>
      </c>
      <c r="T8" s="342">
        <f>[1]Januari!T33</f>
        <v>0</v>
      </c>
      <c r="U8" s="342">
        <f>[1]Januari!U33</f>
        <v>0</v>
      </c>
      <c r="V8" s="342">
        <f>[1]Januari!V33</f>
        <v>0</v>
      </c>
    </row>
    <row r="9" spans="1:22" ht="21">
      <c r="A9" s="340" t="s">
        <v>129</v>
      </c>
      <c r="B9" s="341" t="s">
        <v>26</v>
      </c>
      <c r="C9" s="342">
        <f>[1]Februari!D45</f>
        <v>5</v>
      </c>
      <c r="D9" s="342">
        <f>[1]Februari!E45</f>
        <v>0</v>
      </c>
      <c r="E9" s="342">
        <f>[1]Februari!F45</f>
        <v>1</v>
      </c>
      <c r="F9" s="342">
        <f>[1]Februari!G45</f>
        <v>4</v>
      </c>
      <c r="G9" s="342">
        <f>[1]Februari!H45</f>
        <v>0</v>
      </c>
      <c r="H9" s="342">
        <f>[1]Februari!I45</f>
        <v>2</v>
      </c>
      <c r="I9" s="342">
        <f>[1]Februari!J45</f>
        <v>0</v>
      </c>
      <c r="J9" s="342">
        <f>[1]Februari!K45</f>
        <v>0</v>
      </c>
      <c r="K9" s="342">
        <v>0</v>
      </c>
      <c r="L9" s="342">
        <f>[1]Februari!L45</f>
        <v>3</v>
      </c>
      <c r="M9" s="342">
        <f>[1]Februari!M45</f>
        <v>1</v>
      </c>
      <c r="N9" s="342">
        <f>[1]Februari!N45</f>
        <v>1</v>
      </c>
      <c r="O9" s="342">
        <v>0</v>
      </c>
      <c r="P9" s="342">
        <v>0</v>
      </c>
      <c r="Q9" s="342">
        <v>0</v>
      </c>
      <c r="R9" s="342">
        <v>0</v>
      </c>
      <c r="S9" s="342">
        <f>[1]Februari!AC45</f>
        <v>0</v>
      </c>
      <c r="T9" s="342">
        <f>[1]Februari!AD45</f>
        <v>0</v>
      </c>
      <c r="U9" s="342">
        <f>[1]Februari!AE45</f>
        <v>0</v>
      </c>
      <c r="V9" s="342">
        <f>[1]Februari!AF45</f>
        <v>0</v>
      </c>
    </row>
    <row r="10" spans="1:22" ht="21">
      <c r="A10" s="340" t="s">
        <v>134</v>
      </c>
      <c r="B10" s="341" t="s">
        <v>213</v>
      </c>
      <c r="C10" s="342">
        <f>[1]Maret!D59</f>
        <v>16</v>
      </c>
      <c r="D10" s="342">
        <f>[1]Maret!E59</f>
        <v>3</v>
      </c>
      <c r="E10" s="342">
        <f>[1]Maret!F59</f>
        <v>1</v>
      </c>
      <c r="F10" s="342">
        <f>[1]Maret!G59</f>
        <v>2</v>
      </c>
      <c r="G10" s="342">
        <f>[1]Maret!H59</f>
        <v>2</v>
      </c>
      <c r="H10" s="342">
        <f>[1]Maret!I59</f>
        <v>0</v>
      </c>
      <c r="I10" s="342">
        <v>0</v>
      </c>
      <c r="J10" s="342">
        <v>0</v>
      </c>
      <c r="K10" s="342">
        <v>0</v>
      </c>
      <c r="L10" s="342">
        <v>0</v>
      </c>
      <c r="M10" s="342">
        <v>0</v>
      </c>
      <c r="N10" s="342">
        <v>0</v>
      </c>
      <c r="O10" s="342">
        <v>0</v>
      </c>
      <c r="P10" s="342">
        <v>0</v>
      </c>
      <c r="Q10" s="342">
        <v>0</v>
      </c>
      <c r="R10" s="342">
        <v>0</v>
      </c>
      <c r="S10" s="342">
        <v>0</v>
      </c>
      <c r="T10" s="342">
        <f>[1]Maret!Z59</f>
        <v>1</v>
      </c>
      <c r="U10" s="342">
        <v>0</v>
      </c>
      <c r="V10" s="342">
        <v>0</v>
      </c>
    </row>
    <row r="11" spans="1:22" ht="21">
      <c r="A11" s="340" t="s">
        <v>178</v>
      </c>
      <c r="B11" s="341" t="s">
        <v>214</v>
      </c>
      <c r="C11" s="342">
        <f>[1]April!D53</f>
        <v>3</v>
      </c>
      <c r="D11" s="342">
        <v>0</v>
      </c>
      <c r="E11" s="342">
        <v>0</v>
      </c>
      <c r="F11" s="342">
        <f>[1]April!E53</f>
        <v>1</v>
      </c>
      <c r="G11" s="342">
        <f>[1]April!F53</f>
        <v>0</v>
      </c>
      <c r="H11" s="342">
        <f>[1]April!G53</f>
        <v>2</v>
      </c>
      <c r="I11" s="342">
        <f>[1]April!H53</f>
        <v>0</v>
      </c>
      <c r="J11" s="342">
        <v>0</v>
      </c>
      <c r="K11" s="342">
        <v>0</v>
      </c>
      <c r="L11" s="342">
        <v>0</v>
      </c>
      <c r="M11" s="342">
        <v>0</v>
      </c>
      <c r="N11" s="342">
        <v>0</v>
      </c>
      <c r="O11" s="342">
        <v>0</v>
      </c>
      <c r="P11" s="342">
        <v>0</v>
      </c>
      <c r="Q11" s="342">
        <v>0</v>
      </c>
      <c r="R11" s="342">
        <v>0</v>
      </c>
      <c r="S11" s="342">
        <v>0</v>
      </c>
      <c r="T11" s="342">
        <v>0</v>
      </c>
      <c r="U11" s="342">
        <v>0</v>
      </c>
      <c r="V11" s="342">
        <v>0</v>
      </c>
    </row>
    <row r="12" spans="1:22" ht="21">
      <c r="A12" s="340" t="s">
        <v>144</v>
      </c>
      <c r="B12" s="341" t="s">
        <v>215</v>
      </c>
      <c r="C12" s="342">
        <v>0</v>
      </c>
      <c r="D12" s="342">
        <v>0</v>
      </c>
      <c r="E12" s="342">
        <v>0</v>
      </c>
      <c r="F12" s="342">
        <f>[1]Mei!E22</f>
        <v>2</v>
      </c>
      <c r="G12" s="342">
        <v>0</v>
      </c>
      <c r="H12" s="342">
        <v>0</v>
      </c>
      <c r="I12" s="342">
        <v>0</v>
      </c>
      <c r="J12" s="342">
        <v>0</v>
      </c>
      <c r="K12" s="342">
        <v>0</v>
      </c>
      <c r="L12" s="342">
        <f>[1]Mei!J22</f>
        <v>1</v>
      </c>
      <c r="M12" s="342">
        <v>0</v>
      </c>
      <c r="N12" s="342">
        <v>0</v>
      </c>
      <c r="O12" s="342">
        <v>0</v>
      </c>
      <c r="P12" s="342">
        <f>[1]Mei!K22</f>
        <v>1</v>
      </c>
      <c r="Q12" s="342">
        <v>0</v>
      </c>
      <c r="R12" s="342">
        <f>[1]Mei!L22</f>
        <v>1</v>
      </c>
      <c r="S12" s="342">
        <v>0</v>
      </c>
      <c r="T12" s="342">
        <f>[1]Mei!Z22</f>
        <v>1</v>
      </c>
      <c r="U12" s="342">
        <v>0</v>
      </c>
      <c r="V12" s="342">
        <v>0</v>
      </c>
    </row>
    <row r="13" spans="1:22" ht="21">
      <c r="A13" s="340" t="s">
        <v>206</v>
      </c>
      <c r="B13" s="341" t="s">
        <v>216</v>
      </c>
      <c r="C13" s="342">
        <v>0</v>
      </c>
      <c r="D13" s="342">
        <v>0</v>
      </c>
      <c r="E13" s="342">
        <v>0</v>
      </c>
      <c r="F13" s="342">
        <f>[1]Juni!E18</f>
        <v>2</v>
      </c>
      <c r="G13" s="342">
        <v>0</v>
      </c>
      <c r="H13" s="342">
        <v>0</v>
      </c>
      <c r="I13" s="342">
        <v>0</v>
      </c>
      <c r="J13" s="342">
        <v>0</v>
      </c>
      <c r="K13" s="342">
        <v>0</v>
      </c>
      <c r="L13" s="342">
        <v>0</v>
      </c>
      <c r="M13" s="342">
        <v>0</v>
      </c>
      <c r="N13" s="342">
        <v>0</v>
      </c>
      <c r="O13" s="342">
        <v>0</v>
      </c>
      <c r="P13" s="342">
        <f>[1]Juni!K18</f>
        <v>1</v>
      </c>
      <c r="Q13" s="342">
        <v>0</v>
      </c>
      <c r="R13" s="342">
        <v>0</v>
      </c>
      <c r="S13" s="342">
        <v>0</v>
      </c>
      <c r="T13" s="342">
        <f>[1]Juni!Z18</f>
        <v>1</v>
      </c>
      <c r="U13" s="342">
        <v>0</v>
      </c>
      <c r="V13" s="342">
        <v>0</v>
      </c>
    </row>
    <row r="14" spans="1:22" ht="21">
      <c r="A14" s="340" t="s">
        <v>207</v>
      </c>
      <c r="B14" s="341" t="s">
        <v>217</v>
      </c>
      <c r="C14" s="342">
        <v>0</v>
      </c>
      <c r="D14" s="342">
        <v>0</v>
      </c>
      <c r="E14" s="342">
        <v>0</v>
      </c>
      <c r="F14" s="342">
        <v>0</v>
      </c>
      <c r="G14" s="342">
        <v>0</v>
      </c>
      <c r="H14" s="342">
        <v>0</v>
      </c>
      <c r="I14" s="342">
        <v>0</v>
      </c>
      <c r="J14" s="342">
        <v>0</v>
      </c>
      <c r="K14" s="342">
        <v>0</v>
      </c>
      <c r="L14" s="342">
        <v>0</v>
      </c>
      <c r="M14" s="342">
        <v>0</v>
      </c>
      <c r="N14" s="342">
        <v>0</v>
      </c>
      <c r="O14" s="342">
        <v>0</v>
      </c>
      <c r="P14" s="342">
        <v>0</v>
      </c>
      <c r="Q14" s="342">
        <v>0</v>
      </c>
      <c r="R14" s="342">
        <v>0</v>
      </c>
      <c r="S14" s="342">
        <v>0</v>
      </c>
      <c r="T14" s="342">
        <v>0</v>
      </c>
      <c r="U14" s="342">
        <v>0</v>
      </c>
      <c r="V14" s="342">
        <v>0</v>
      </c>
    </row>
    <row r="15" spans="1:22" ht="21">
      <c r="A15" s="340" t="s">
        <v>208</v>
      </c>
      <c r="B15" s="341" t="s">
        <v>218</v>
      </c>
      <c r="C15" s="342">
        <v>0</v>
      </c>
      <c r="D15" s="342">
        <v>0</v>
      </c>
      <c r="E15" s="342">
        <v>0</v>
      </c>
      <c r="F15" s="342">
        <f>[1]Agst!E14</f>
        <v>1</v>
      </c>
      <c r="G15" s="342">
        <v>0</v>
      </c>
      <c r="H15" s="342">
        <v>0</v>
      </c>
      <c r="I15" s="342">
        <v>0</v>
      </c>
      <c r="J15" s="342">
        <v>0</v>
      </c>
      <c r="K15" s="342">
        <v>0</v>
      </c>
      <c r="L15" s="342">
        <v>0</v>
      </c>
      <c r="M15" s="342">
        <v>0</v>
      </c>
      <c r="N15" s="342">
        <v>0</v>
      </c>
      <c r="O15" s="342">
        <v>0</v>
      </c>
      <c r="P15" s="342">
        <v>0</v>
      </c>
      <c r="Q15" s="342">
        <v>0</v>
      </c>
      <c r="R15" s="342">
        <v>0</v>
      </c>
      <c r="S15" s="342">
        <v>0</v>
      </c>
      <c r="T15" s="342">
        <v>0</v>
      </c>
      <c r="U15" s="342">
        <v>0</v>
      </c>
      <c r="V15" s="342">
        <v>0</v>
      </c>
    </row>
    <row r="16" spans="1:22" ht="21">
      <c r="A16" s="340" t="s">
        <v>209</v>
      </c>
      <c r="B16" s="341" t="s">
        <v>219</v>
      </c>
      <c r="C16" s="342">
        <v>0</v>
      </c>
      <c r="D16" s="342">
        <v>0</v>
      </c>
      <c r="E16" s="342">
        <f>[1]Sept!D31</f>
        <v>1</v>
      </c>
      <c r="F16" s="342">
        <f>[1]Sept!E31</f>
        <v>3</v>
      </c>
      <c r="G16" s="342">
        <v>0</v>
      </c>
      <c r="H16" s="342">
        <f>[1]Sept!G31</f>
        <v>4</v>
      </c>
      <c r="I16" s="342">
        <v>0</v>
      </c>
      <c r="J16" s="342">
        <v>0</v>
      </c>
      <c r="K16" s="342">
        <v>0</v>
      </c>
      <c r="L16" s="342">
        <f>[1]Sept!J31</f>
        <v>1</v>
      </c>
      <c r="M16" s="342">
        <v>0</v>
      </c>
      <c r="N16" s="342">
        <v>0</v>
      </c>
      <c r="O16" s="342">
        <v>0</v>
      </c>
      <c r="P16" s="342">
        <f>[1]Sept!L31</f>
        <v>1</v>
      </c>
      <c r="Q16" s="342">
        <v>5</v>
      </c>
      <c r="R16" s="342">
        <v>0</v>
      </c>
      <c r="S16" s="342">
        <v>0</v>
      </c>
      <c r="T16" s="342">
        <f>[1]Sept!Z31</f>
        <v>1</v>
      </c>
      <c r="U16" s="342">
        <v>0</v>
      </c>
      <c r="V16" s="342">
        <v>0</v>
      </c>
    </row>
    <row r="17" spans="1:22" ht="21">
      <c r="A17" s="340" t="s">
        <v>210</v>
      </c>
      <c r="B17" s="341" t="s">
        <v>220</v>
      </c>
      <c r="C17" s="342">
        <v>0</v>
      </c>
      <c r="D17" s="342">
        <v>0</v>
      </c>
      <c r="E17" s="342">
        <f>[1]Okt!E48</f>
        <v>1</v>
      </c>
      <c r="F17" s="342">
        <f>[1]Okt!F48</f>
        <v>5</v>
      </c>
      <c r="G17" s="342">
        <v>0</v>
      </c>
      <c r="H17" s="342">
        <f>[1]Okt!H48</f>
        <v>12</v>
      </c>
      <c r="I17" s="342">
        <v>0</v>
      </c>
      <c r="J17" s="342">
        <v>0</v>
      </c>
      <c r="K17" s="342">
        <v>0</v>
      </c>
      <c r="L17" s="342">
        <f>[1]Okt!K48</f>
        <v>1</v>
      </c>
      <c r="M17" s="342">
        <v>0</v>
      </c>
      <c r="N17" s="342">
        <v>0</v>
      </c>
      <c r="O17" s="342">
        <v>0</v>
      </c>
      <c r="P17" s="342">
        <v>0</v>
      </c>
      <c r="Q17" s="342">
        <v>3</v>
      </c>
      <c r="R17" s="342">
        <v>0</v>
      </c>
      <c r="S17" s="342">
        <f>[1]Okt!X48</f>
        <v>3</v>
      </c>
      <c r="T17" s="342">
        <v>0</v>
      </c>
      <c r="U17" s="342">
        <f>[1]Okt!Z48</f>
        <v>512</v>
      </c>
      <c r="V17" s="342">
        <v>0</v>
      </c>
    </row>
    <row r="18" spans="1:22" ht="21">
      <c r="A18" s="340" t="s">
        <v>211</v>
      </c>
      <c r="B18" s="341" t="s">
        <v>221</v>
      </c>
      <c r="C18" s="342">
        <f>[1]Nov!D44</f>
        <v>4</v>
      </c>
      <c r="D18" s="342">
        <f>[1]Nov!E44</f>
        <v>1</v>
      </c>
      <c r="E18" s="342">
        <f>[1]Nov!F44</f>
        <v>1</v>
      </c>
      <c r="F18" s="342">
        <f>[1]Nov!G44</f>
        <v>5</v>
      </c>
      <c r="G18" s="342">
        <v>0</v>
      </c>
      <c r="H18" s="342">
        <f>[1]Nov!I44</f>
        <v>4</v>
      </c>
      <c r="I18" s="342">
        <v>0</v>
      </c>
      <c r="J18" s="342">
        <v>0</v>
      </c>
      <c r="K18" s="342">
        <v>0</v>
      </c>
      <c r="L18" s="342">
        <f>[1]Nov!L44</f>
        <v>1</v>
      </c>
      <c r="M18" s="342">
        <v>0</v>
      </c>
      <c r="N18" s="342">
        <v>0</v>
      </c>
      <c r="O18" s="342">
        <v>0</v>
      </c>
      <c r="P18" s="342">
        <v>0</v>
      </c>
      <c r="Q18" s="342">
        <v>0</v>
      </c>
      <c r="R18" s="342">
        <v>0</v>
      </c>
      <c r="S18" s="342">
        <v>0</v>
      </c>
      <c r="T18" s="342">
        <v>0</v>
      </c>
      <c r="U18" s="342">
        <v>0</v>
      </c>
      <c r="V18" s="342">
        <v>0</v>
      </c>
    </row>
    <row r="19" spans="1:22" ht="21.75" thickBot="1">
      <c r="A19" s="343" t="s">
        <v>212</v>
      </c>
      <c r="B19" s="344" t="s">
        <v>222</v>
      </c>
      <c r="C19" s="345">
        <f>[1]Des!D39</f>
        <v>21</v>
      </c>
      <c r="D19" s="345">
        <f>[1]Des!E39</f>
        <v>10</v>
      </c>
      <c r="E19" s="345">
        <f>[1]Des!F39</f>
        <v>3</v>
      </c>
      <c r="F19" s="345">
        <f>[1]Des!G39</f>
        <v>3</v>
      </c>
      <c r="G19" s="345">
        <v>0</v>
      </c>
      <c r="H19" s="345">
        <f>[1]Des!I39</f>
        <v>2</v>
      </c>
      <c r="I19" s="345">
        <v>0</v>
      </c>
      <c r="J19" s="345">
        <f>[1]Des!K39</f>
        <v>1</v>
      </c>
      <c r="K19" s="345">
        <f>[1]Des!N39</f>
        <v>1</v>
      </c>
      <c r="L19" s="345">
        <f>[1]Des!L39</f>
        <v>4</v>
      </c>
      <c r="M19" s="345">
        <v>0</v>
      </c>
      <c r="N19" s="345">
        <v>0</v>
      </c>
      <c r="O19" s="345">
        <v>0</v>
      </c>
      <c r="P19" s="345">
        <v>0</v>
      </c>
      <c r="Q19" s="342">
        <v>0</v>
      </c>
      <c r="R19" s="345">
        <v>0</v>
      </c>
      <c r="S19" s="345">
        <f>[1]Des!AC39</f>
        <v>2</v>
      </c>
      <c r="T19" s="345">
        <f>[1]Des!AD39</f>
        <v>2</v>
      </c>
      <c r="U19" s="345">
        <v>0</v>
      </c>
      <c r="V19" s="345">
        <v>0</v>
      </c>
    </row>
    <row r="20" spans="1:22" ht="21.75" thickBot="1">
      <c r="A20" s="346" t="s">
        <v>19</v>
      </c>
      <c r="B20" s="347"/>
      <c r="C20" s="348">
        <f>SUM(C8:C19)</f>
        <v>58</v>
      </c>
      <c r="D20" s="348">
        <f t="shared" ref="D20:R20" si="0">SUM(D8:D19)</f>
        <v>14</v>
      </c>
      <c r="E20" s="348">
        <f t="shared" si="0"/>
        <v>9</v>
      </c>
      <c r="F20" s="348">
        <f t="shared" si="0"/>
        <v>32</v>
      </c>
      <c r="G20" s="348">
        <f t="shared" si="0"/>
        <v>2</v>
      </c>
      <c r="H20" s="348">
        <f t="shared" si="0"/>
        <v>28</v>
      </c>
      <c r="I20" s="348">
        <f t="shared" si="0"/>
        <v>0</v>
      </c>
      <c r="J20" s="348">
        <f t="shared" si="0"/>
        <v>1</v>
      </c>
      <c r="K20" s="348">
        <f t="shared" si="0"/>
        <v>1</v>
      </c>
      <c r="L20" s="348">
        <f t="shared" si="0"/>
        <v>11</v>
      </c>
      <c r="M20" s="348">
        <f t="shared" si="0"/>
        <v>1</v>
      </c>
      <c r="N20" s="348">
        <f t="shared" si="0"/>
        <v>1</v>
      </c>
      <c r="O20" s="348">
        <f t="shared" si="0"/>
        <v>0</v>
      </c>
      <c r="P20" s="348">
        <f t="shared" si="0"/>
        <v>3</v>
      </c>
      <c r="Q20" s="348">
        <f t="shared" si="0"/>
        <v>8</v>
      </c>
      <c r="R20" s="348">
        <f t="shared" si="0"/>
        <v>1</v>
      </c>
      <c r="S20" s="349">
        <f>SUM(S8:S19)</f>
        <v>5</v>
      </c>
      <c r="T20" s="349">
        <f t="shared" ref="T20:V20" si="1">SUM(T8:T19)</f>
        <v>6</v>
      </c>
      <c r="U20" s="349">
        <f t="shared" si="1"/>
        <v>512</v>
      </c>
      <c r="V20" s="349">
        <f t="shared" si="1"/>
        <v>0</v>
      </c>
    </row>
    <row r="43" spans="18:18">
      <c r="R43" t="s">
        <v>521</v>
      </c>
    </row>
  </sheetData>
  <mergeCells count="27">
    <mergeCell ref="R5:R6"/>
    <mergeCell ref="S5:S6"/>
    <mergeCell ref="T5:T6"/>
    <mergeCell ref="U5:U6"/>
    <mergeCell ref="V5:V6"/>
    <mergeCell ref="M5:M6"/>
    <mergeCell ref="N5:N6"/>
    <mergeCell ref="O5:O6"/>
    <mergeCell ref="P5:P6"/>
    <mergeCell ref="Q5:Q6"/>
    <mergeCell ref="H5:H6"/>
    <mergeCell ref="I5:I6"/>
    <mergeCell ref="J5:J6"/>
    <mergeCell ref="K5:K6"/>
    <mergeCell ref="L5:L6"/>
    <mergeCell ref="C5:C6"/>
    <mergeCell ref="D5:D6"/>
    <mergeCell ref="E5:E6"/>
    <mergeCell ref="F5:F6"/>
    <mergeCell ref="G5:G6"/>
    <mergeCell ref="A20:B20"/>
    <mergeCell ref="A1:V1"/>
    <mergeCell ref="A2:V2"/>
    <mergeCell ref="S4:V4"/>
    <mergeCell ref="A4:A6"/>
    <mergeCell ref="B4:B6"/>
    <mergeCell ref="C4:R4"/>
  </mergeCells>
  <pageMargins left="0.23622047244094491" right="0.23622047244094491" top="0.74803149606299213" bottom="0.74803149606299213" header="0.31496062992125984" footer="0.31496062992125984"/>
  <pageSetup paperSize="5" scale="70"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1F32B-3BBC-406B-862F-138B1F673EE5}">
  <dimension ref="A1:L53"/>
  <sheetViews>
    <sheetView topLeftCell="A38" zoomScale="70" zoomScaleNormal="70" workbookViewId="0">
      <selection activeCell="P43" sqref="P43"/>
    </sheetView>
  </sheetViews>
  <sheetFormatPr defaultRowHeight="15"/>
  <cols>
    <col min="1" max="1" width="6.140625" style="48" customWidth="1"/>
    <col min="2" max="2" width="15.5703125" customWidth="1"/>
    <col min="3" max="3" width="23.7109375" customWidth="1"/>
    <col min="4" max="4" width="21.5703125" style="19" customWidth="1"/>
    <col min="5" max="5" width="20.28515625" style="24" customWidth="1"/>
    <col min="6" max="6" width="14.85546875" style="24" customWidth="1"/>
    <col min="7" max="7" width="18" style="19" customWidth="1"/>
    <col min="8" max="8" width="20.42578125" style="72" customWidth="1"/>
    <col min="9" max="9" width="27.5703125" customWidth="1"/>
    <col min="10" max="10" width="29.42578125" customWidth="1"/>
    <col min="11" max="11" width="14.7109375" customWidth="1"/>
  </cols>
  <sheetData>
    <row r="1" spans="1:11" ht="18.75">
      <c r="A1" s="255" t="s">
        <v>0</v>
      </c>
      <c r="B1" s="255"/>
      <c r="C1" s="255"/>
      <c r="D1" s="255"/>
      <c r="E1" s="255"/>
      <c r="F1" s="255"/>
      <c r="G1" s="255"/>
      <c r="H1" s="255"/>
      <c r="I1" s="255"/>
      <c r="J1" s="255"/>
      <c r="K1" s="255"/>
    </row>
    <row r="2" spans="1:11" ht="18.75" customHeight="1">
      <c r="A2" s="255" t="s">
        <v>1</v>
      </c>
      <c r="B2" s="255"/>
      <c r="C2" s="255"/>
      <c r="D2" s="255"/>
      <c r="E2" s="255"/>
      <c r="F2" s="255"/>
      <c r="G2" s="255"/>
      <c r="H2" s="255"/>
      <c r="I2" s="255"/>
      <c r="J2" s="255"/>
      <c r="K2" s="255"/>
    </row>
    <row r="3" spans="1:11" ht="18.75">
      <c r="A3" s="256" t="s">
        <v>18</v>
      </c>
      <c r="B3" s="256"/>
      <c r="C3" s="256"/>
      <c r="D3" s="256"/>
      <c r="E3" s="256"/>
      <c r="F3" s="256"/>
      <c r="G3" s="256"/>
      <c r="H3" s="256"/>
      <c r="I3" s="256"/>
      <c r="J3" s="256"/>
      <c r="K3" s="256"/>
    </row>
    <row r="6" spans="1:11" ht="9" customHeight="1" thickBot="1"/>
    <row r="7" spans="1:11" ht="30.75" customHeight="1" thickBot="1">
      <c r="A7" s="97" t="s">
        <v>811</v>
      </c>
      <c r="B7" s="78"/>
      <c r="C7" s="78"/>
      <c r="D7" s="79"/>
      <c r="E7" s="80"/>
      <c r="F7" s="80"/>
      <c r="G7" s="79"/>
      <c r="H7" s="81"/>
      <c r="I7" s="78"/>
      <c r="J7" s="78"/>
      <c r="K7" s="82"/>
    </row>
    <row r="8" spans="1:11" ht="15.75">
      <c r="A8" s="257" t="s">
        <v>812</v>
      </c>
      <c r="B8" s="257" t="s">
        <v>2</v>
      </c>
      <c r="C8" s="269" t="s">
        <v>3</v>
      </c>
      <c r="D8" s="263" t="s">
        <v>805</v>
      </c>
      <c r="E8" s="262" t="s">
        <v>4</v>
      </c>
      <c r="F8" s="262"/>
      <c r="G8" s="263" t="s">
        <v>5</v>
      </c>
      <c r="H8" s="252" t="s">
        <v>807</v>
      </c>
      <c r="I8" s="263" t="s">
        <v>6</v>
      </c>
      <c r="J8" s="263" t="s">
        <v>7</v>
      </c>
      <c r="K8" s="263" t="s">
        <v>8</v>
      </c>
    </row>
    <row r="9" spans="1:11" ht="45" customHeight="1">
      <c r="A9" s="258"/>
      <c r="B9" s="260"/>
      <c r="C9" s="270"/>
      <c r="D9" s="268"/>
      <c r="E9" s="250" t="s">
        <v>153</v>
      </c>
      <c r="F9" s="250" t="s">
        <v>815</v>
      </c>
      <c r="G9" s="264"/>
      <c r="H9" s="253"/>
      <c r="I9" s="266"/>
      <c r="J9" s="266"/>
      <c r="K9" s="266"/>
    </row>
    <row r="10" spans="1:11" ht="26.25" customHeight="1" thickBot="1">
      <c r="A10" s="259"/>
      <c r="B10" s="261"/>
      <c r="C10" s="271"/>
      <c r="D10" s="251"/>
      <c r="E10" s="265"/>
      <c r="F10" s="251"/>
      <c r="G10" s="265"/>
      <c r="H10" s="254"/>
      <c r="I10" s="267"/>
      <c r="J10" s="267"/>
      <c r="K10" s="267"/>
    </row>
    <row r="11" spans="1:11" ht="15.75">
      <c r="A11" s="98"/>
      <c r="B11" s="85"/>
      <c r="C11" s="85"/>
      <c r="D11" s="86"/>
      <c r="E11" s="87"/>
      <c r="F11" s="87"/>
      <c r="G11" s="86"/>
      <c r="H11" s="88"/>
      <c r="I11" s="85"/>
      <c r="J11" s="85"/>
      <c r="K11" s="85"/>
    </row>
    <row r="12" spans="1:11" ht="69" customHeight="1">
      <c r="A12" s="99">
        <v>1</v>
      </c>
      <c r="B12" s="89" t="s">
        <v>114</v>
      </c>
      <c r="C12" s="89" t="s">
        <v>11</v>
      </c>
      <c r="D12" s="89" t="s">
        <v>115</v>
      </c>
      <c r="E12" s="89" t="s">
        <v>116</v>
      </c>
      <c r="F12" s="89"/>
      <c r="G12" s="89" t="s">
        <v>118</v>
      </c>
      <c r="H12" s="90">
        <v>10000000</v>
      </c>
      <c r="I12" s="89" t="s">
        <v>117</v>
      </c>
      <c r="J12" s="89" t="s">
        <v>107</v>
      </c>
      <c r="K12" s="91">
        <v>43500</v>
      </c>
    </row>
    <row r="13" spans="1:11" ht="15.75">
      <c r="A13" s="99"/>
      <c r="B13" s="89"/>
      <c r="C13" s="89"/>
      <c r="D13" s="89"/>
      <c r="E13" s="89"/>
      <c r="F13" s="89"/>
      <c r="G13" s="89"/>
      <c r="H13" s="90"/>
      <c r="I13" s="89"/>
      <c r="J13" s="89"/>
      <c r="K13" s="89"/>
    </row>
    <row r="14" spans="1:11" ht="56.25" customHeight="1">
      <c r="A14" s="99">
        <v>2</v>
      </c>
      <c r="B14" s="89" t="s">
        <v>113</v>
      </c>
      <c r="C14" s="89" t="s">
        <v>11</v>
      </c>
      <c r="D14" s="89" t="s">
        <v>119</v>
      </c>
      <c r="E14" s="89" t="s">
        <v>120</v>
      </c>
      <c r="F14" s="89"/>
      <c r="G14" s="89" t="s">
        <v>122</v>
      </c>
      <c r="H14" s="90">
        <v>20000000</v>
      </c>
      <c r="I14" s="89" t="s">
        <v>121</v>
      </c>
      <c r="J14" s="89" t="s">
        <v>107</v>
      </c>
      <c r="K14" s="91">
        <v>43500</v>
      </c>
    </row>
    <row r="15" spans="1:11" ht="15.75">
      <c r="A15" s="99"/>
      <c r="B15" s="89"/>
      <c r="C15" s="89"/>
      <c r="D15" s="89"/>
      <c r="E15" s="89"/>
      <c r="F15" s="89"/>
      <c r="G15" s="89"/>
      <c r="H15" s="90"/>
      <c r="I15" s="89"/>
      <c r="J15" s="89"/>
      <c r="K15" s="89"/>
    </row>
    <row r="16" spans="1:11" ht="167.25" customHeight="1">
      <c r="A16" s="99">
        <v>3</v>
      </c>
      <c r="B16" s="89" t="s">
        <v>98</v>
      </c>
      <c r="C16" s="89" t="s">
        <v>803</v>
      </c>
      <c r="D16" s="89" t="s">
        <v>103</v>
      </c>
      <c r="E16" s="89" t="s">
        <v>817</v>
      </c>
      <c r="F16" s="89"/>
      <c r="G16" s="89" t="s">
        <v>99</v>
      </c>
      <c r="H16" s="90">
        <v>150000000</v>
      </c>
      <c r="I16" s="89" t="s">
        <v>100</v>
      </c>
      <c r="J16" s="89" t="s">
        <v>101</v>
      </c>
      <c r="K16" s="89"/>
    </row>
    <row r="17" spans="1:12" ht="15.75">
      <c r="A17" s="99"/>
      <c r="B17" s="89"/>
      <c r="C17" s="89"/>
      <c r="D17" s="89"/>
      <c r="E17" s="89"/>
      <c r="F17" s="89"/>
      <c r="G17" s="89"/>
      <c r="H17" s="90"/>
      <c r="I17" s="89"/>
      <c r="J17" s="89"/>
      <c r="K17" s="89"/>
    </row>
    <row r="18" spans="1:12" ht="47.25">
      <c r="A18" s="99">
        <v>4</v>
      </c>
      <c r="B18" s="89" t="s">
        <v>102</v>
      </c>
      <c r="C18" s="89" t="s">
        <v>11</v>
      </c>
      <c r="D18" s="89" t="s">
        <v>104</v>
      </c>
      <c r="E18" s="89" t="s">
        <v>817</v>
      </c>
      <c r="F18" s="89"/>
      <c r="G18" s="89" t="s">
        <v>105</v>
      </c>
      <c r="H18" s="90">
        <v>20000000</v>
      </c>
      <c r="I18" s="89" t="s">
        <v>106</v>
      </c>
      <c r="J18" s="89" t="s">
        <v>107</v>
      </c>
      <c r="K18" s="89"/>
    </row>
    <row r="19" spans="1:12" ht="15.75">
      <c r="A19" s="99"/>
      <c r="B19" s="89"/>
      <c r="C19" s="89"/>
      <c r="D19" s="89"/>
      <c r="E19" s="89"/>
      <c r="F19" s="89"/>
      <c r="G19" s="89"/>
      <c r="H19" s="90"/>
      <c r="I19" s="89"/>
      <c r="J19" s="89"/>
      <c r="K19" s="89"/>
    </row>
    <row r="20" spans="1:12" ht="68.25" customHeight="1">
      <c r="A20" s="99" t="s">
        <v>144</v>
      </c>
      <c r="B20" s="89" t="s">
        <v>337</v>
      </c>
      <c r="C20" s="89" t="s">
        <v>795</v>
      </c>
      <c r="D20" s="89" t="s">
        <v>338</v>
      </c>
      <c r="E20" s="89" t="s">
        <v>339</v>
      </c>
      <c r="F20" s="89"/>
      <c r="G20" s="89" t="s">
        <v>197</v>
      </c>
      <c r="H20" s="90">
        <v>5000000</v>
      </c>
      <c r="I20" s="89" t="s">
        <v>340</v>
      </c>
      <c r="J20" s="89" t="s">
        <v>341</v>
      </c>
      <c r="K20" s="91">
        <v>43502</v>
      </c>
    </row>
    <row r="21" spans="1:12" ht="15.75">
      <c r="A21" s="99"/>
      <c r="B21" s="89"/>
      <c r="C21" s="89"/>
      <c r="D21" s="89"/>
      <c r="E21" s="89"/>
      <c r="F21" s="89"/>
      <c r="G21" s="89"/>
      <c r="H21" s="90"/>
      <c r="I21" s="89"/>
      <c r="J21" s="89"/>
      <c r="K21" s="89"/>
    </row>
    <row r="22" spans="1:12" ht="70.5" customHeight="1">
      <c r="A22" s="99" t="s">
        <v>206</v>
      </c>
      <c r="B22" s="89" t="s">
        <v>342</v>
      </c>
      <c r="C22" s="89" t="s">
        <v>555</v>
      </c>
      <c r="D22" s="89" t="s">
        <v>343</v>
      </c>
      <c r="E22" s="89" t="s">
        <v>816</v>
      </c>
      <c r="F22" s="89"/>
      <c r="G22" s="89" t="s">
        <v>344</v>
      </c>
      <c r="H22" s="90">
        <v>300000000</v>
      </c>
      <c r="I22" s="89" t="s">
        <v>345</v>
      </c>
      <c r="J22" s="89" t="s">
        <v>346</v>
      </c>
      <c r="K22" s="91">
        <v>43507</v>
      </c>
    </row>
    <row r="23" spans="1:12" ht="15.75">
      <c r="A23" s="99"/>
      <c r="B23" s="89"/>
      <c r="C23" s="89"/>
      <c r="D23" s="89"/>
      <c r="E23" s="89"/>
      <c r="F23" s="89"/>
      <c r="G23" s="89"/>
      <c r="H23" s="90"/>
      <c r="I23" s="89"/>
      <c r="J23" s="89"/>
      <c r="K23" s="89"/>
    </row>
    <row r="24" spans="1:12" ht="70.5" customHeight="1">
      <c r="A24" s="99" t="s">
        <v>207</v>
      </c>
      <c r="B24" s="89" t="s">
        <v>348</v>
      </c>
      <c r="C24" s="89" t="s">
        <v>347</v>
      </c>
      <c r="D24" s="89" t="s">
        <v>349</v>
      </c>
      <c r="E24" s="89" t="s">
        <v>350</v>
      </c>
      <c r="F24" s="89"/>
      <c r="G24" s="89" t="s">
        <v>351</v>
      </c>
      <c r="H24" s="90">
        <v>7500000</v>
      </c>
      <c r="I24" s="89" t="s">
        <v>352</v>
      </c>
      <c r="J24" s="89" t="s">
        <v>353</v>
      </c>
      <c r="K24" s="91">
        <v>43510</v>
      </c>
    </row>
    <row r="25" spans="1:12" ht="15.75">
      <c r="A25" s="99"/>
      <c r="B25" s="89"/>
      <c r="C25" s="89"/>
      <c r="D25" s="89"/>
      <c r="E25" s="89"/>
      <c r="F25" s="89"/>
      <c r="G25" s="89"/>
      <c r="H25" s="90"/>
      <c r="I25" s="89"/>
      <c r="J25" s="89"/>
      <c r="K25" s="89"/>
    </row>
    <row r="26" spans="1:12" ht="119.25" customHeight="1">
      <c r="A26" s="99" t="s">
        <v>208</v>
      </c>
      <c r="B26" s="89" t="s">
        <v>354</v>
      </c>
      <c r="C26" s="89" t="s">
        <v>11</v>
      </c>
      <c r="D26" s="89" t="s">
        <v>355</v>
      </c>
      <c r="E26" s="89" t="s">
        <v>356</v>
      </c>
      <c r="F26" s="89"/>
      <c r="G26" s="89" t="s">
        <v>321</v>
      </c>
      <c r="H26" s="90">
        <v>7000000</v>
      </c>
      <c r="I26" s="89" t="s">
        <v>357</v>
      </c>
      <c r="J26" s="89" t="s">
        <v>358</v>
      </c>
      <c r="K26" s="91">
        <v>43514</v>
      </c>
    </row>
    <row r="27" spans="1:12" ht="15.75">
      <c r="A27" s="99"/>
      <c r="B27" s="89"/>
      <c r="C27" s="89"/>
      <c r="D27" s="89"/>
      <c r="E27" s="89"/>
      <c r="F27" s="89"/>
      <c r="G27" s="89"/>
      <c r="H27" s="90"/>
      <c r="I27" s="89"/>
      <c r="J27" s="89"/>
      <c r="K27" s="89"/>
    </row>
    <row r="28" spans="1:12" ht="91.5" customHeight="1">
      <c r="A28" s="99" t="s">
        <v>209</v>
      </c>
      <c r="B28" s="89" t="s">
        <v>354</v>
      </c>
      <c r="C28" s="89" t="s">
        <v>795</v>
      </c>
      <c r="D28" s="89" t="s">
        <v>360</v>
      </c>
      <c r="E28" s="89" t="s">
        <v>359</v>
      </c>
      <c r="F28" s="89"/>
      <c r="G28" s="89" t="s">
        <v>197</v>
      </c>
      <c r="H28" s="90">
        <v>500000</v>
      </c>
      <c r="I28" s="89" t="s">
        <v>361</v>
      </c>
      <c r="J28" s="89" t="s">
        <v>362</v>
      </c>
      <c r="K28" s="91">
        <v>43514</v>
      </c>
    </row>
    <row r="29" spans="1:12" ht="15.75">
      <c r="A29" s="100"/>
      <c r="B29" s="96"/>
      <c r="C29" s="96"/>
      <c r="D29" s="89"/>
      <c r="E29" s="89"/>
      <c r="F29" s="89"/>
      <c r="G29" s="89"/>
      <c r="H29" s="90"/>
      <c r="I29" s="96"/>
      <c r="J29" s="96"/>
      <c r="K29" s="96"/>
    </row>
    <row r="30" spans="1:12" ht="76.5" customHeight="1">
      <c r="A30" s="99" t="s">
        <v>210</v>
      </c>
      <c r="B30" s="89" t="s">
        <v>354</v>
      </c>
      <c r="C30" s="89" t="s">
        <v>813</v>
      </c>
      <c r="D30" s="89" t="s">
        <v>363</v>
      </c>
      <c r="E30" s="89" t="s">
        <v>364</v>
      </c>
      <c r="F30" s="89"/>
      <c r="G30" s="89" t="s">
        <v>197</v>
      </c>
      <c r="H30" s="90">
        <v>6500000</v>
      </c>
      <c r="I30" s="89" t="s">
        <v>361</v>
      </c>
      <c r="J30" s="89" t="s">
        <v>362</v>
      </c>
      <c r="K30" s="91">
        <v>43514</v>
      </c>
      <c r="L30" s="44"/>
    </row>
    <row r="31" spans="1:12" ht="15.75">
      <c r="A31" s="100"/>
      <c r="B31" s="96"/>
      <c r="C31" s="96"/>
      <c r="D31" s="89"/>
      <c r="E31" s="89"/>
      <c r="F31" s="89"/>
      <c r="G31" s="89"/>
      <c r="H31" s="90"/>
      <c r="I31" s="96"/>
      <c r="J31" s="96"/>
      <c r="K31" s="96"/>
    </row>
    <row r="32" spans="1:12" ht="86.25" customHeight="1">
      <c r="A32" s="99" t="s">
        <v>211</v>
      </c>
      <c r="B32" s="89" t="s">
        <v>365</v>
      </c>
      <c r="C32" s="89" t="s">
        <v>12</v>
      </c>
      <c r="D32" s="89" t="s">
        <v>366</v>
      </c>
      <c r="E32" s="89" t="s">
        <v>367</v>
      </c>
      <c r="F32" s="89"/>
      <c r="G32" s="89" t="s">
        <v>368</v>
      </c>
      <c r="H32" s="90">
        <v>30000000</v>
      </c>
      <c r="I32" s="89" t="s">
        <v>369</v>
      </c>
      <c r="J32" s="89" t="s">
        <v>171</v>
      </c>
      <c r="K32" s="91">
        <v>43514</v>
      </c>
    </row>
    <row r="33" spans="1:11" ht="15.75">
      <c r="A33" s="100"/>
      <c r="B33" s="96"/>
      <c r="C33" s="96"/>
      <c r="D33" s="89"/>
      <c r="E33" s="89"/>
      <c r="F33" s="89"/>
      <c r="G33" s="89"/>
      <c r="H33" s="90"/>
      <c r="I33" s="96"/>
      <c r="J33" s="96"/>
      <c r="K33" s="96"/>
    </row>
    <row r="34" spans="1:11" ht="105.75" customHeight="1">
      <c r="A34" s="99" t="s">
        <v>212</v>
      </c>
      <c r="B34" s="89" t="s">
        <v>370</v>
      </c>
      <c r="C34" s="89" t="s">
        <v>814</v>
      </c>
      <c r="D34" s="89" t="s">
        <v>371</v>
      </c>
      <c r="E34" s="89" t="s">
        <v>372</v>
      </c>
      <c r="F34" s="89"/>
      <c r="G34" s="89" t="s">
        <v>373</v>
      </c>
      <c r="H34" s="90">
        <v>13000000</v>
      </c>
      <c r="I34" s="89" t="s">
        <v>374</v>
      </c>
      <c r="J34" s="89" t="s">
        <v>171</v>
      </c>
      <c r="K34" s="91">
        <v>43517</v>
      </c>
    </row>
    <row r="35" spans="1:11" ht="15.75">
      <c r="A35" s="100"/>
      <c r="B35" s="96"/>
      <c r="C35" s="96"/>
      <c r="D35" s="89"/>
      <c r="E35" s="89"/>
      <c r="F35" s="89"/>
      <c r="G35" s="89"/>
      <c r="H35" s="90"/>
      <c r="I35" s="96"/>
      <c r="J35" s="96"/>
      <c r="K35" s="96"/>
    </row>
    <row r="36" spans="1:11" ht="70.5" customHeight="1">
      <c r="A36" s="99" t="s">
        <v>263</v>
      </c>
      <c r="B36" s="89" t="s">
        <v>370</v>
      </c>
      <c r="C36" s="89" t="s">
        <v>12</v>
      </c>
      <c r="D36" s="89" t="s">
        <v>375</v>
      </c>
      <c r="E36" s="89" t="s">
        <v>376</v>
      </c>
      <c r="F36" s="89"/>
      <c r="G36" s="89" t="s">
        <v>377</v>
      </c>
      <c r="H36" s="90">
        <v>6000000</v>
      </c>
      <c r="I36" s="89" t="s">
        <v>378</v>
      </c>
      <c r="J36" s="89" t="s">
        <v>171</v>
      </c>
      <c r="K36" s="91">
        <v>43517</v>
      </c>
    </row>
    <row r="37" spans="1:11" ht="15.75">
      <c r="A37" s="100"/>
      <c r="B37" s="96"/>
      <c r="C37" s="96"/>
      <c r="D37" s="89"/>
      <c r="E37" s="89"/>
      <c r="F37" s="89"/>
      <c r="G37" s="89"/>
      <c r="H37" s="90"/>
      <c r="I37" s="96"/>
      <c r="J37" s="96"/>
      <c r="K37" s="96"/>
    </row>
    <row r="38" spans="1:11" ht="86.25" customHeight="1">
      <c r="A38" s="99" t="s">
        <v>269</v>
      </c>
      <c r="B38" s="89" t="s">
        <v>379</v>
      </c>
      <c r="C38" s="89" t="s">
        <v>795</v>
      </c>
      <c r="D38" s="89" t="s">
        <v>380</v>
      </c>
      <c r="E38" s="89" t="s">
        <v>381</v>
      </c>
      <c r="F38" s="89"/>
      <c r="G38" s="89" t="s">
        <v>382</v>
      </c>
      <c r="H38" s="90">
        <v>15000000</v>
      </c>
      <c r="I38" s="89" t="s">
        <v>383</v>
      </c>
      <c r="J38" s="89" t="s">
        <v>384</v>
      </c>
      <c r="K38" s="91">
        <v>43518</v>
      </c>
    </row>
    <row r="39" spans="1:11" ht="15.75">
      <c r="A39" s="100"/>
      <c r="B39" s="96"/>
      <c r="C39" s="96"/>
      <c r="D39" s="89"/>
      <c r="E39" s="89"/>
      <c r="F39" s="89"/>
      <c r="G39" s="89"/>
      <c r="H39" s="90"/>
      <c r="I39" s="96"/>
      <c r="J39" s="96"/>
      <c r="K39" s="96"/>
    </row>
    <row r="40" spans="1:11" ht="85.5" customHeight="1">
      <c r="A40" s="99" t="s">
        <v>274</v>
      </c>
      <c r="B40" s="89" t="s">
        <v>385</v>
      </c>
      <c r="C40" s="89" t="s">
        <v>795</v>
      </c>
      <c r="D40" s="89" t="s">
        <v>386</v>
      </c>
      <c r="E40" s="89" t="s">
        <v>387</v>
      </c>
      <c r="F40" s="89"/>
      <c r="G40" s="89" t="s">
        <v>388</v>
      </c>
      <c r="H40" s="90">
        <v>10000000</v>
      </c>
      <c r="I40" s="89" t="s">
        <v>383</v>
      </c>
      <c r="J40" s="89" t="s">
        <v>389</v>
      </c>
      <c r="K40" s="91">
        <v>43521</v>
      </c>
    </row>
    <row r="41" spans="1:11" ht="15.75">
      <c r="A41" s="100"/>
      <c r="B41" s="96"/>
      <c r="C41" s="96"/>
      <c r="D41" s="89"/>
      <c r="E41" s="89"/>
      <c r="F41" s="89"/>
      <c r="G41" s="89"/>
      <c r="H41" s="90"/>
      <c r="I41" s="96"/>
      <c r="J41" s="96"/>
      <c r="K41" s="96"/>
    </row>
    <row r="42" spans="1:11" ht="69" customHeight="1">
      <c r="A42" s="99" t="s">
        <v>280</v>
      </c>
      <c r="B42" s="89" t="s">
        <v>390</v>
      </c>
      <c r="C42" s="89" t="s">
        <v>814</v>
      </c>
      <c r="D42" s="89" t="s">
        <v>391</v>
      </c>
      <c r="E42" s="89" t="s">
        <v>392</v>
      </c>
      <c r="F42" s="89"/>
      <c r="G42" s="89" t="s">
        <v>393</v>
      </c>
      <c r="H42" s="90">
        <v>105000000</v>
      </c>
      <c r="I42" s="89" t="s">
        <v>255</v>
      </c>
      <c r="J42" s="89" t="s">
        <v>394</v>
      </c>
      <c r="K42" s="91">
        <v>43521</v>
      </c>
    </row>
    <row r="43" spans="1:11" ht="15.75">
      <c r="A43" s="100"/>
      <c r="B43" s="96"/>
      <c r="C43" s="96"/>
      <c r="D43" s="89"/>
      <c r="E43" s="89"/>
      <c r="F43" s="89"/>
      <c r="G43" s="89"/>
      <c r="H43" s="90"/>
      <c r="I43" s="96"/>
      <c r="J43" s="96"/>
      <c r="K43" s="96"/>
    </row>
    <row r="44" spans="1:11" ht="93" customHeight="1" thickBot="1">
      <c r="A44" s="100" t="s">
        <v>286</v>
      </c>
      <c r="B44" s="89" t="s">
        <v>390</v>
      </c>
      <c r="C44" s="89" t="s">
        <v>814</v>
      </c>
      <c r="D44" s="89" t="s">
        <v>395</v>
      </c>
      <c r="E44" s="89" t="s">
        <v>396</v>
      </c>
      <c r="F44" s="89"/>
      <c r="G44" s="89" t="s">
        <v>397</v>
      </c>
      <c r="H44" s="90">
        <v>15000000</v>
      </c>
      <c r="I44" s="89" t="s">
        <v>255</v>
      </c>
      <c r="J44" s="89" t="s">
        <v>394</v>
      </c>
      <c r="K44" s="91">
        <v>43521</v>
      </c>
    </row>
    <row r="45" spans="1:11" ht="15.75">
      <c r="A45" s="101"/>
      <c r="B45" s="92"/>
      <c r="C45" s="92"/>
      <c r="D45" s="93"/>
      <c r="E45" s="94"/>
      <c r="F45" s="94"/>
      <c r="G45" s="93"/>
      <c r="H45" s="95"/>
      <c r="I45" s="92"/>
      <c r="J45" s="92"/>
      <c r="K45" s="92"/>
    </row>
    <row r="46" spans="1:11">
      <c r="A46" s="49"/>
      <c r="B46" s="5"/>
      <c r="C46" s="5"/>
      <c r="D46" s="23"/>
      <c r="E46" s="29"/>
      <c r="F46" s="29"/>
      <c r="G46" s="23"/>
      <c r="H46" s="77"/>
      <c r="I46" s="5"/>
      <c r="J46" s="5"/>
      <c r="K46" s="5"/>
    </row>
    <row r="47" spans="1:11">
      <c r="A47" s="49"/>
      <c r="B47" s="5"/>
      <c r="C47" s="5"/>
      <c r="D47" s="23"/>
      <c r="E47" s="29"/>
      <c r="F47" s="29"/>
      <c r="G47" s="23"/>
      <c r="H47" s="77"/>
      <c r="I47" s="5"/>
      <c r="J47" s="5"/>
      <c r="K47" s="5"/>
    </row>
    <row r="48" spans="1:11">
      <c r="A48" s="49"/>
      <c r="B48" s="5"/>
      <c r="C48" s="5"/>
      <c r="D48" s="23"/>
      <c r="E48" s="29"/>
      <c r="F48" s="29"/>
      <c r="G48" s="23"/>
      <c r="H48" s="77"/>
      <c r="I48" s="5"/>
      <c r="J48" s="5"/>
      <c r="K48" s="5"/>
    </row>
    <row r="49" spans="1:11">
      <c r="A49" s="49"/>
      <c r="B49" s="5"/>
      <c r="C49" s="5"/>
      <c r="D49" s="23"/>
      <c r="E49" s="29"/>
      <c r="F49" s="29"/>
      <c r="G49" s="23"/>
      <c r="H49" s="77"/>
      <c r="I49" s="5"/>
      <c r="J49" s="5"/>
      <c r="K49" s="5"/>
    </row>
    <row r="50" spans="1:11">
      <c r="A50" s="49"/>
      <c r="B50" s="5"/>
      <c r="C50" s="5"/>
      <c r="D50" s="23"/>
      <c r="E50" s="29"/>
      <c r="F50" s="29"/>
      <c r="G50" s="23"/>
      <c r="H50" s="77"/>
      <c r="I50" s="5"/>
      <c r="J50" s="5"/>
      <c r="K50" s="5"/>
    </row>
    <row r="51" spans="1:11">
      <c r="A51" s="49"/>
      <c r="B51" s="5"/>
      <c r="C51" s="5"/>
      <c r="D51" s="23"/>
      <c r="E51" s="29"/>
      <c r="F51" s="29"/>
      <c r="G51" s="23"/>
      <c r="H51" s="77"/>
      <c r="I51" s="5"/>
      <c r="J51" s="5"/>
      <c r="K51" s="5"/>
    </row>
    <row r="52" spans="1:11">
      <c r="A52" s="49"/>
      <c r="B52" s="5"/>
      <c r="C52" s="5"/>
      <c r="D52" s="23"/>
      <c r="E52" s="29"/>
      <c r="F52" s="29"/>
      <c r="G52" s="23"/>
      <c r="H52" s="77"/>
      <c r="I52" s="5"/>
      <c r="J52" s="5"/>
      <c r="K52" s="5"/>
    </row>
    <row r="53" spans="1:11">
      <c r="A53" s="49"/>
      <c r="B53" s="5"/>
      <c r="C53" s="5"/>
      <c r="D53" s="23"/>
      <c r="E53" s="29"/>
      <c r="F53" s="29"/>
      <c r="G53" s="23"/>
      <c r="H53" s="77"/>
      <c r="I53" s="5"/>
      <c r="J53" s="5"/>
      <c r="K53" s="5"/>
    </row>
  </sheetData>
  <mergeCells count="15">
    <mergeCell ref="F9:F10"/>
    <mergeCell ref="H8:H10"/>
    <mergeCell ref="A1:K1"/>
    <mergeCell ref="A2:K2"/>
    <mergeCell ref="A3:K3"/>
    <mergeCell ref="A8:A10"/>
    <mergeCell ref="B8:B10"/>
    <mergeCell ref="E8:F8"/>
    <mergeCell ref="G8:G10"/>
    <mergeCell ref="I8:I10"/>
    <mergeCell ref="J8:J10"/>
    <mergeCell ref="K8:K10"/>
    <mergeCell ref="E9:E10"/>
    <mergeCell ref="D8:D10"/>
    <mergeCell ref="C8:C10"/>
  </mergeCells>
  <pageMargins left="0.23622047244094491" right="1.2204724409448819" top="0.74803149606299213" bottom="0.74803149606299213" header="0.31496062992125984" footer="0.31496062992125984"/>
  <pageSetup paperSize="5" scale="70"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BCC7B-AF9A-47A3-ACB2-E6D2033D149E}">
  <dimension ref="A1:T62"/>
  <sheetViews>
    <sheetView topLeftCell="A46" zoomScale="91" zoomScaleNormal="91" workbookViewId="0">
      <selection activeCell="H13" sqref="H13"/>
    </sheetView>
  </sheetViews>
  <sheetFormatPr defaultRowHeight="15"/>
  <cols>
    <col min="1" max="1" width="5.28515625" customWidth="1"/>
    <col min="2" max="2" width="11.28515625" customWidth="1"/>
    <col min="3" max="3" width="11.7109375" customWidth="1"/>
    <col min="4" max="4" width="16.85546875" customWidth="1"/>
    <col min="5" max="5" width="11.85546875" style="18" customWidth="1"/>
    <col min="6" max="6" width="15.140625" customWidth="1"/>
    <col min="7" max="7" width="11.140625" customWidth="1"/>
    <col min="8" max="8" width="20.85546875" style="102" customWidth="1"/>
    <col min="9" max="9" width="19.85546875" customWidth="1"/>
    <col min="10" max="10" width="22.42578125" customWidth="1"/>
    <col min="11" max="11" width="12.85546875" bestFit="1" customWidth="1"/>
  </cols>
  <sheetData>
    <row r="1" spans="1:20" ht="18.75">
      <c r="A1" s="255" t="s">
        <v>0</v>
      </c>
      <c r="B1" s="255"/>
      <c r="C1" s="255"/>
      <c r="D1" s="255"/>
      <c r="E1" s="255"/>
      <c r="F1" s="255"/>
      <c r="G1" s="255"/>
      <c r="H1" s="255"/>
      <c r="I1" s="255"/>
      <c r="J1" s="255"/>
      <c r="K1" s="255"/>
      <c r="L1" s="107"/>
      <c r="M1" s="107"/>
      <c r="N1" s="107"/>
      <c r="O1" s="107"/>
      <c r="P1" s="107"/>
      <c r="Q1" s="107"/>
      <c r="R1" s="107"/>
      <c r="S1" s="107"/>
      <c r="T1" s="107"/>
    </row>
    <row r="2" spans="1:20" ht="18.75">
      <c r="A2" s="255" t="s">
        <v>1</v>
      </c>
      <c r="B2" s="255"/>
      <c r="C2" s="255"/>
      <c r="D2" s="255"/>
      <c r="E2" s="255"/>
      <c r="F2" s="255"/>
      <c r="G2" s="255"/>
      <c r="H2" s="255"/>
      <c r="I2" s="255"/>
      <c r="J2" s="255"/>
      <c r="K2" s="255"/>
      <c r="L2" s="107"/>
      <c r="M2" s="107"/>
      <c r="N2" s="107"/>
      <c r="O2" s="107"/>
      <c r="P2" s="107"/>
      <c r="Q2" s="107"/>
      <c r="R2" s="107"/>
      <c r="S2" s="107"/>
      <c r="T2" s="107"/>
    </row>
    <row r="3" spans="1:20" ht="18.75">
      <c r="A3" s="255" t="s">
        <v>18</v>
      </c>
      <c r="B3" s="255"/>
      <c r="C3" s="255"/>
      <c r="D3" s="255"/>
      <c r="E3" s="255"/>
      <c r="F3" s="255"/>
      <c r="G3" s="255"/>
      <c r="H3" s="255"/>
      <c r="I3" s="255"/>
      <c r="J3" s="255"/>
      <c r="K3" s="255"/>
      <c r="L3" s="108"/>
      <c r="M3" s="108"/>
      <c r="N3" s="108"/>
      <c r="O3" s="108"/>
      <c r="P3" s="108"/>
      <c r="Q3" s="108"/>
      <c r="R3" s="108"/>
      <c r="S3" s="108"/>
      <c r="T3" s="108"/>
    </row>
    <row r="4" spans="1:20">
      <c r="D4" s="19"/>
      <c r="L4" s="24"/>
      <c r="Q4" s="19"/>
    </row>
    <row r="5" spans="1:20" ht="15.75" thickBot="1">
      <c r="D5" s="19"/>
      <c r="L5" s="24"/>
      <c r="Q5" s="19"/>
    </row>
    <row r="6" spans="1:20" ht="15.75" thickBot="1">
      <c r="A6" s="274" t="s">
        <v>819</v>
      </c>
      <c r="B6" s="275"/>
      <c r="C6" s="275"/>
      <c r="D6" s="275"/>
      <c r="E6" s="275"/>
      <c r="F6" s="275"/>
      <c r="G6" s="275"/>
      <c r="H6" s="275"/>
      <c r="I6" s="275"/>
      <c r="J6" s="275"/>
      <c r="K6" s="276"/>
      <c r="L6" s="24"/>
      <c r="Q6" s="19"/>
    </row>
    <row r="7" spans="1:20" ht="18.75" customHeight="1">
      <c r="A7" s="277" t="s">
        <v>812</v>
      </c>
      <c r="B7" s="277" t="s">
        <v>2</v>
      </c>
      <c r="C7" s="248" t="s">
        <v>3</v>
      </c>
      <c r="D7" s="233" t="s">
        <v>805</v>
      </c>
      <c r="E7" s="282" t="s">
        <v>4</v>
      </c>
      <c r="F7" s="282"/>
      <c r="G7" s="233" t="s">
        <v>5</v>
      </c>
      <c r="H7" s="272" t="s">
        <v>807</v>
      </c>
      <c r="I7" s="233" t="s">
        <v>6</v>
      </c>
      <c r="J7" s="233" t="s">
        <v>7</v>
      </c>
      <c r="K7" s="233" t="s">
        <v>8</v>
      </c>
    </row>
    <row r="8" spans="1:20">
      <c r="A8" s="278"/>
      <c r="B8" s="280"/>
      <c r="C8" s="248"/>
      <c r="D8" s="233"/>
      <c r="E8" s="238" t="s">
        <v>153</v>
      </c>
      <c r="F8" s="238" t="s">
        <v>815</v>
      </c>
      <c r="G8" s="283"/>
      <c r="H8" s="272"/>
      <c r="I8" s="285"/>
      <c r="J8" s="285"/>
      <c r="K8" s="285"/>
    </row>
    <row r="9" spans="1:20" ht="42.75" customHeight="1" thickBot="1">
      <c r="A9" s="279"/>
      <c r="B9" s="281"/>
      <c r="C9" s="249"/>
      <c r="D9" s="234"/>
      <c r="E9" s="249"/>
      <c r="F9" s="234"/>
      <c r="G9" s="284"/>
      <c r="H9" s="273"/>
      <c r="I9" s="286"/>
      <c r="J9" s="286"/>
      <c r="K9" s="286"/>
    </row>
    <row r="10" spans="1:20">
      <c r="A10" s="1"/>
      <c r="B10" s="1"/>
      <c r="C10" s="1"/>
      <c r="D10" s="20"/>
      <c r="E10" s="9"/>
      <c r="F10" s="25"/>
      <c r="G10" s="20"/>
      <c r="H10" s="73"/>
      <c r="I10" s="1"/>
      <c r="J10" s="1"/>
      <c r="K10" s="1"/>
    </row>
    <row r="11" spans="1:20" ht="135">
      <c r="A11" s="57" t="s">
        <v>123</v>
      </c>
      <c r="B11" s="8" t="s">
        <v>188</v>
      </c>
      <c r="C11" s="8" t="s">
        <v>796</v>
      </c>
      <c r="D11" s="8" t="s">
        <v>189</v>
      </c>
      <c r="E11" s="8" t="s">
        <v>817</v>
      </c>
      <c r="F11" s="8" t="s">
        <v>817</v>
      </c>
      <c r="G11" s="8" t="s">
        <v>190</v>
      </c>
      <c r="H11" s="51">
        <v>0</v>
      </c>
      <c r="I11" s="8" t="s">
        <v>191</v>
      </c>
      <c r="J11" s="8" t="s">
        <v>192</v>
      </c>
      <c r="K11" s="35" t="s">
        <v>193</v>
      </c>
    </row>
    <row r="12" spans="1:20">
      <c r="A12" s="83"/>
      <c r="B12" s="2"/>
      <c r="C12" s="2"/>
      <c r="D12" s="16"/>
      <c r="E12" s="8"/>
      <c r="F12" s="26"/>
      <c r="G12" s="16"/>
      <c r="H12" s="74"/>
      <c r="I12" s="16"/>
      <c r="J12" s="16"/>
      <c r="K12" s="2"/>
    </row>
    <row r="13" spans="1:20" ht="75">
      <c r="A13" s="31" t="s">
        <v>129</v>
      </c>
      <c r="B13" s="8" t="s">
        <v>194</v>
      </c>
      <c r="C13" s="8" t="s">
        <v>795</v>
      </c>
      <c r="D13" s="16" t="s">
        <v>195</v>
      </c>
      <c r="E13" s="8" t="s">
        <v>196</v>
      </c>
      <c r="F13" s="8" t="s">
        <v>817</v>
      </c>
      <c r="G13" s="8" t="s">
        <v>197</v>
      </c>
      <c r="H13" s="51">
        <v>15000000</v>
      </c>
      <c r="I13" s="8" t="s">
        <v>198</v>
      </c>
      <c r="J13" s="8" t="s">
        <v>199</v>
      </c>
      <c r="K13" s="34" t="s">
        <v>200</v>
      </c>
    </row>
    <row r="14" spans="1:20">
      <c r="A14" s="83"/>
      <c r="B14" s="2"/>
      <c r="C14" s="2"/>
      <c r="D14" s="16"/>
      <c r="E14" s="8"/>
      <c r="F14" s="26"/>
      <c r="G14" s="16"/>
      <c r="H14" s="74"/>
      <c r="I14" s="2"/>
      <c r="J14" s="2"/>
      <c r="K14" s="2"/>
    </row>
    <row r="15" spans="1:20" ht="75">
      <c r="A15" s="31" t="s">
        <v>134</v>
      </c>
      <c r="B15" s="8" t="s">
        <v>201</v>
      </c>
      <c r="C15" s="8" t="s">
        <v>795</v>
      </c>
      <c r="D15" s="8" t="s">
        <v>202</v>
      </c>
      <c r="E15" s="8" t="s">
        <v>817</v>
      </c>
      <c r="F15" s="8" t="s">
        <v>817</v>
      </c>
      <c r="G15" s="8" t="s">
        <v>203</v>
      </c>
      <c r="H15" s="51">
        <v>0</v>
      </c>
      <c r="I15" s="8" t="s">
        <v>204</v>
      </c>
      <c r="J15" s="8" t="s">
        <v>107</v>
      </c>
      <c r="K15" s="34" t="s">
        <v>205</v>
      </c>
    </row>
    <row r="16" spans="1:20">
      <c r="A16" s="83"/>
      <c r="B16" s="2"/>
      <c r="C16" s="2"/>
      <c r="D16" s="16"/>
      <c r="E16" s="8"/>
      <c r="F16" s="26"/>
      <c r="G16" s="16"/>
      <c r="H16" s="74"/>
      <c r="I16" s="2"/>
      <c r="J16" s="2"/>
      <c r="K16" s="2"/>
    </row>
    <row r="17" spans="1:11" ht="75">
      <c r="A17" s="31" t="s">
        <v>178</v>
      </c>
      <c r="B17" s="8" t="s">
        <v>223</v>
      </c>
      <c r="C17" s="8" t="s">
        <v>795</v>
      </c>
      <c r="D17" s="8" t="s">
        <v>224</v>
      </c>
      <c r="E17" s="8" t="s">
        <v>817</v>
      </c>
      <c r="F17" s="8" t="s">
        <v>817</v>
      </c>
      <c r="G17" s="8" t="s">
        <v>225</v>
      </c>
      <c r="H17" s="51">
        <v>20000000</v>
      </c>
      <c r="I17" s="17"/>
      <c r="J17" s="8" t="s">
        <v>226</v>
      </c>
      <c r="K17" s="8" t="s">
        <v>227</v>
      </c>
    </row>
    <row r="18" spans="1:11">
      <c r="A18" s="83"/>
      <c r="B18" s="2"/>
      <c r="C18" s="2"/>
      <c r="D18" s="16"/>
      <c r="E18" s="8"/>
      <c r="F18" s="26"/>
      <c r="G18" s="16"/>
      <c r="H18" s="74"/>
      <c r="I18" s="2"/>
      <c r="J18" s="2"/>
      <c r="K18" s="2"/>
    </row>
    <row r="19" spans="1:11" ht="180">
      <c r="A19" s="31" t="s">
        <v>144</v>
      </c>
      <c r="B19" s="8" t="s">
        <v>223</v>
      </c>
      <c r="C19" s="8" t="s">
        <v>10</v>
      </c>
      <c r="D19" s="8" t="s">
        <v>233</v>
      </c>
      <c r="E19" s="8" t="s">
        <v>234</v>
      </c>
      <c r="F19" s="8" t="s">
        <v>817</v>
      </c>
      <c r="G19" s="8"/>
      <c r="H19" s="51">
        <v>0</v>
      </c>
      <c r="I19" s="8" t="s">
        <v>818</v>
      </c>
      <c r="J19" s="8" t="s">
        <v>235</v>
      </c>
      <c r="K19" s="8" t="s">
        <v>236</v>
      </c>
    </row>
    <row r="20" spans="1:11">
      <c r="A20" s="84"/>
      <c r="B20" s="3"/>
      <c r="C20" s="3"/>
      <c r="D20" s="21"/>
      <c r="E20" s="55"/>
      <c r="F20" s="27"/>
      <c r="G20" s="21"/>
      <c r="H20" s="75"/>
      <c r="I20" s="3"/>
      <c r="J20" s="3"/>
      <c r="K20" s="3"/>
    </row>
    <row r="21" spans="1:11" ht="75">
      <c r="A21" s="109" t="s">
        <v>206</v>
      </c>
      <c r="B21" s="41" t="s">
        <v>223</v>
      </c>
      <c r="C21" s="41"/>
      <c r="D21" s="41" t="s">
        <v>237</v>
      </c>
      <c r="E21" s="41" t="s">
        <v>238</v>
      </c>
      <c r="F21" s="8" t="s">
        <v>817</v>
      </c>
      <c r="G21" s="42"/>
      <c r="H21" s="103">
        <v>60000000</v>
      </c>
      <c r="I21" s="41" t="s">
        <v>239</v>
      </c>
      <c r="J21" s="41" t="s">
        <v>240</v>
      </c>
      <c r="K21" s="41" t="s">
        <v>241</v>
      </c>
    </row>
    <row r="22" spans="1:11">
      <c r="A22" s="109"/>
      <c r="B22" s="41"/>
      <c r="C22" s="41"/>
      <c r="D22" s="41"/>
      <c r="E22" s="41"/>
      <c r="F22" s="43"/>
      <c r="G22" s="42"/>
      <c r="H22" s="103"/>
      <c r="I22" s="41"/>
      <c r="J22" s="41"/>
      <c r="K22" s="41"/>
    </row>
    <row r="23" spans="1:11" ht="75">
      <c r="A23" s="109" t="s">
        <v>207</v>
      </c>
      <c r="B23" s="41" t="s">
        <v>223</v>
      </c>
      <c r="C23" s="41"/>
      <c r="D23" s="41" t="s">
        <v>242</v>
      </c>
      <c r="E23" s="41" t="s">
        <v>243</v>
      </c>
      <c r="F23" s="8" t="s">
        <v>817</v>
      </c>
      <c r="G23" s="42"/>
      <c r="H23" s="103">
        <v>20000000</v>
      </c>
      <c r="I23" s="41" t="s">
        <v>239</v>
      </c>
      <c r="J23" s="41" t="s">
        <v>240</v>
      </c>
      <c r="K23" s="41" t="s">
        <v>241</v>
      </c>
    </row>
    <row r="24" spans="1:11">
      <c r="A24" s="110"/>
      <c r="B24" s="38"/>
      <c r="C24" s="38"/>
      <c r="D24" s="39"/>
      <c r="E24" s="56"/>
      <c r="F24" s="40"/>
      <c r="G24" s="39"/>
      <c r="H24" s="104"/>
      <c r="I24" s="38"/>
      <c r="J24" s="38"/>
      <c r="K24" s="38"/>
    </row>
    <row r="25" spans="1:11" ht="75">
      <c r="A25" s="31" t="s">
        <v>208</v>
      </c>
      <c r="B25" s="8" t="s">
        <v>228</v>
      </c>
      <c r="C25" s="8" t="s">
        <v>795</v>
      </c>
      <c r="D25" s="8" t="s">
        <v>229</v>
      </c>
      <c r="E25" s="8" t="s">
        <v>230</v>
      </c>
      <c r="F25" s="8"/>
      <c r="G25" s="8" t="s">
        <v>197</v>
      </c>
      <c r="H25" s="51">
        <v>40000000</v>
      </c>
      <c r="I25" s="17"/>
      <c r="J25" s="8" t="s">
        <v>231</v>
      </c>
      <c r="K25" s="8" t="s">
        <v>232</v>
      </c>
    </row>
    <row r="26" spans="1:11">
      <c r="A26" s="83"/>
      <c r="B26" s="2"/>
      <c r="C26" s="2"/>
      <c r="D26" s="16"/>
      <c r="E26" s="8"/>
      <c r="F26" s="26"/>
      <c r="G26" s="16"/>
      <c r="H26" s="74"/>
      <c r="I26" s="2"/>
      <c r="J26" s="2"/>
      <c r="K26" s="2"/>
    </row>
    <row r="27" spans="1:11" ht="75">
      <c r="A27" s="31" t="s">
        <v>209</v>
      </c>
      <c r="B27" s="8" t="s">
        <v>228</v>
      </c>
      <c r="C27" s="8" t="s">
        <v>795</v>
      </c>
      <c r="D27" s="8" t="s">
        <v>244</v>
      </c>
      <c r="E27" s="8" t="s">
        <v>249</v>
      </c>
      <c r="F27" s="8" t="s">
        <v>817</v>
      </c>
      <c r="G27" s="8" t="s">
        <v>245</v>
      </c>
      <c r="H27" s="105">
        <v>10000000</v>
      </c>
      <c r="I27" s="41" t="s">
        <v>246</v>
      </c>
      <c r="J27" s="8" t="s">
        <v>247</v>
      </c>
      <c r="K27" s="8" t="s">
        <v>227</v>
      </c>
    </row>
    <row r="28" spans="1:11">
      <c r="A28" s="83"/>
      <c r="B28" s="2"/>
      <c r="C28" s="2"/>
      <c r="D28" s="16"/>
      <c r="E28" s="8"/>
      <c r="F28" s="26"/>
      <c r="G28" s="16"/>
      <c r="H28" s="74"/>
      <c r="I28" s="2"/>
      <c r="J28" s="2"/>
      <c r="K28" s="2"/>
    </row>
    <row r="29" spans="1:11" ht="60">
      <c r="A29" s="31" t="s">
        <v>210</v>
      </c>
      <c r="B29" s="8" t="s">
        <v>228</v>
      </c>
      <c r="C29" s="8" t="s">
        <v>795</v>
      </c>
      <c r="D29" s="8" t="s">
        <v>248</v>
      </c>
      <c r="E29" s="8" t="s">
        <v>250</v>
      </c>
      <c r="F29" s="8" t="s">
        <v>817</v>
      </c>
      <c r="G29" s="8" t="s">
        <v>251</v>
      </c>
      <c r="H29" s="105">
        <v>6500000</v>
      </c>
      <c r="I29" s="41" t="s">
        <v>246</v>
      </c>
      <c r="J29" s="8" t="s">
        <v>247</v>
      </c>
      <c r="K29" s="8" t="s">
        <v>227</v>
      </c>
    </row>
    <row r="30" spans="1:11">
      <c r="A30" s="83"/>
      <c r="B30" s="2"/>
      <c r="C30" s="2"/>
      <c r="D30" s="16"/>
      <c r="E30" s="8"/>
      <c r="F30" s="26"/>
      <c r="G30" s="16"/>
      <c r="H30" s="74"/>
      <c r="I30" s="2"/>
      <c r="J30" s="2"/>
      <c r="K30" s="2"/>
    </row>
    <row r="31" spans="1:11" ht="135">
      <c r="A31" s="32" t="s">
        <v>211</v>
      </c>
      <c r="B31" s="8" t="s">
        <v>252</v>
      </c>
      <c r="C31" s="8" t="s">
        <v>796</v>
      </c>
      <c r="D31" s="8" t="s">
        <v>253</v>
      </c>
      <c r="E31" s="8" t="s">
        <v>817</v>
      </c>
      <c r="F31" s="8" t="s">
        <v>817</v>
      </c>
      <c r="G31" s="8" t="s">
        <v>254</v>
      </c>
      <c r="H31" s="51">
        <v>0</v>
      </c>
      <c r="I31" s="8" t="s">
        <v>255</v>
      </c>
      <c r="J31" s="8" t="s">
        <v>256</v>
      </c>
      <c r="K31" s="8" t="s">
        <v>227</v>
      </c>
    </row>
    <row r="32" spans="1:11">
      <c r="A32" s="83"/>
      <c r="B32" s="2"/>
      <c r="C32" s="2"/>
      <c r="D32" s="16"/>
      <c r="E32" s="8"/>
      <c r="F32" s="26"/>
      <c r="G32" s="16"/>
      <c r="H32" s="74"/>
      <c r="I32" s="2"/>
      <c r="J32" s="2"/>
      <c r="K32" s="2"/>
    </row>
    <row r="33" spans="1:11" ht="90">
      <c r="A33" s="32" t="s">
        <v>212</v>
      </c>
      <c r="B33" s="8" t="s">
        <v>252</v>
      </c>
      <c r="C33" s="8" t="s">
        <v>795</v>
      </c>
      <c r="D33" s="8" t="s">
        <v>257</v>
      </c>
      <c r="E33" s="8" t="s">
        <v>258</v>
      </c>
      <c r="F33" s="8" t="s">
        <v>817</v>
      </c>
      <c r="G33" s="8" t="s">
        <v>259</v>
      </c>
      <c r="H33" s="51">
        <v>15000000</v>
      </c>
      <c r="I33" s="8" t="s">
        <v>260</v>
      </c>
      <c r="J33" s="8" t="s">
        <v>261</v>
      </c>
      <c r="K33" s="8" t="s">
        <v>262</v>
      </c>
    </row>
    <row r="34" spans="1:11">
      <c r="A34" s="83"/>
      <c r="B34" s="2"/>
      <c r="C34" s="2"/>
      <c r="D34" s="16"/>
      <c r="E34" s="8"/>
      <c r="F34" s="26"/>
      <c r="G34" s="16"/>
      <c r="H34" s="74"/>
      <c r="I34" s="2"/>
      <c r="J34" s="2"/>
      <c r="K34" s="2"/>
    </row>
    <row r="35" spans="1:11" ht="60">
      <c r="A35" s="32" t="s">
        <v>263</v>
      </c>
      <c r="B35" s="8" t="s">
        <v>264</v>
      </c>
      <c r="C35" s="8" t="s">
        <v>795</v>
      </c>
      <c r="D35" s="8" t="s">
        <v>265</v>
      </c>
      <c r="E35" s="8" t="s">
        <v>266</v>
      </c>
      <c r="F35" s="8" t="s">
        <v>817</v>
      </c>
      <c r="G35" s="8" t="s">
        <v>267</v>
      </c>
      <c r="H35" s="51">
        <v>15000000</v>
      </c>
      <c r="I35" s="8" t="s">
        <v>260</v>
      </c>
      <c r="J35" s="8" t="s">
        <v>261</v>
      </c>
      <c r="K35" s="8" t="s">
        <v>268</v>
      </c>
    </row>
    <row r="36" spans="1:11">
      <c r="A36" s="83"/>
      <c r="B36" s="2"/>
      <c r="C36" s="2"/>
      <c r="D36" s="16"/>
      <c r="E36" s="8"/>
      <c r="F36" s="26"/>
      <c r="G36" s="16"/>
      <c r="H36" s="74"/>
      <c r="I36" s="2"/>
      <c r="J36" s="2"/>
      <c r="K36" s="2"/>
    </row>
    <row r="37" spans="1:11" ht="75">
      <c r="A37" s="32" t="s">
        <v>269</v>
      </c>
      <c r="B37" s="8" t="s">
        <v>264</v>
      </c>
      <c r="C37" s="8" t="s">
        <v>795</v>
      </c>
      <c r="D37" s="8" t="s">
        <v>270</v>
      </c>
      <c r="E37" s="8" t="s">
        <v>271</v>
      </c>
      <c r="F37" s="8" t="s">
        <v>817</v>
      </c>
      <c r="G37" s="8" t="s">
        <v>272</v>
      </c>
      <c r="H37" s="51">
        <v>30000000</v>
      </c>
      <c r="I37" s="8" t="s">
        <v>273</v>
      </c>
      <c r="J37" s="8" t="s">
        <v>261</v>
      </c>
      <c r="K37" s="8" t="s">
        <v>268</v>
      </c>
    </row>
    <row r="38" spans="1:11">
      <c r="A38" s="83"/>
      <c r="B38" s="2"/>
      <c r="C38" s="2"/>
      <c r="D38" s="16"/>
      <c r="E38" s="8"/>
      <c r="F38" s="26"/>
      <c r="G38" s="16"/>
      <c r="H38" s="74"/>
      <c r="I38" s="2"/>
      <c r="J38" s="2"/>
      <c r="K38" s="2"/>
    </row>
    <row r="39" spans="1:11" ht="165">
      <c r="A39" s="32" t="s">
        <v>274</v>
      </c>
      <c r="B39" s="8" t="s">
        <v>275</v>
      </c>
      <c r="C39" s="8" t="s">
        <v>795</v>
      </c>
      <c r="D39" s="8" t="s">
        <v>276</v>
      </c>
      <c r="E39" s="8"/>
      <c r="F39" s="8" t="s">
        <v>817</v>
      </c>
      <c r="G39" s="8" t="s">
        <v>277</v>
      </c>
      <c r="H39" s="51">
        <v>175000000</v>
      </c>
      <c r="I39" s="8" t="s">
        <v>278</v>
      </c>
      <c r="J39" s="8" t="s">
        <v>279</v>
      </c>
      <c r="K39" s="8" t="s">
        <v>268</v>
      </c>
    </row>
    <row r="40" spans="1:11">
      <c r="A40" s="83"/>
      <c r="B40" s="2"/>
      <c r="C40" s="2"/>
      <c r="D40" s="16"/>
      <c r="E40" s="8"/>
      <c r="F40" s="26"/>
      <c r="G40" s="16"/>
      <c r="H40" s="74"/>
      <c r="I40" s="2"/>
      <c r="J40" s="2"/>
      <c r="K40" s="2"/>
    </row>
    <row r="41" spans="1:11" ht="60">
      <c r="A41" s="32" t="s">
        <v>280</v>
      </c>
      <c r="B41" s="8" t="s">
        <v>275</v>
      </c>
      <c r="C41" s="8" t="s">
        <v>795</v>
      </c>
      <c r="D41" s="8" t="s">
        <v>281</v>
      </c>
      <c r="E41" s="8" t="s">
        <v>282</v>
      </c>
      <c r="F41" s="8" t="s">
        <v>817</v>
      </c>
      <c r="G41" s="8" t="s">
        <v>283</v>
      </c>
      <c r="H41" s="51">
        <v>75000000</v>
      </c>
      <c r="I41" s="8" t="s">
        <v>260</v>
      </c>
      <c r="J41" s="8" t="s">
        <v>284</v>
      </c>
      <c r="K41" s="8" t="s">
        <v>285</v>
      </c>
    </row>
    <row r="42" spans="1:11">
      <c r="A42" s="83"/>
      <c r="B42" s="2"/>
      <c r="C42" s="2"/>
      <c r="D42" s="16"/>
      <c r="E42" s="8"/>
      <c r="F42" s="26"/>
      <c r="G42" s="16"/>
      <c r="H42" s="74"/>
      <c r="I42" s="2"/>
      <c r="J42" s="2"/>
      <c r="K42" s="2"/>
    </row>
    <row r="43" spans="1:11" ht="90">
      <c r="A43" s="32" t="s">
        <v>286</v>
      </c>
      <c r="B43" s="8" t="s">
        <v>275</v>
      </c>
      <c r="C43" s="8" t="s">
        <v>803</v>
      </c>
      <c r="D43" s="8" t="s">
        <v>287</v>
      </c>
      <c r="E43" s="8" t="s">
        <v>817</v>
      </c>
      <c r="F43" s="8" t="s">
        <v>817</v>
      </c>
      <c r="G43" s="8" t="s">
        <v>288</v>
      </c>
      <c r="H43" s="51">
        <v>0</v>
      </c>
      <c r="I43" s="8" t="s">
        <v>289</v>
      </c>
      <c r="J43" s="8" t="s">
        <v>290</v>
      </c>
      <c r="K43" s="8" t="s">
        <v>291</v>
      </c>
    </row>
    <row r="44" spans="1:11">
      <c r="A44" s="83"/>
      <c r="B44" s="2"/>
      <c r="C44" s="2"/>
      <c r="D44" s="16"/>
      <c r="E44" s="8"/>
      <c r="F44" s="26"/>
      <c r="G44" s="16"/>
      <c r="H44" s="74"/>
      <c r="I44" s="2"/>
      <c r="J44" s="2"/>
      <c r="K44" s="2"/>
    </row>
    <row r="45" spans="1:11" ht="90">
      <c r="A45" s="32" t="s">
        <v>292</v>
      </c>
      <c r="B45" s="8" t="s">
        <v>293</v>
      </c>
      <c r="C45" s="8" t="s">
        <v>795</v>
      </c>
      <c r="D45" s="8" t="s">
        <v>294</v>
      </c>
      <c r="E45" s="8" t="s">
        <v>295</v>
      </c>
      <c r="F45" s="8" t="s">
        <v>817</v>
      </c>
      <c r="G45" s="8" t="s">
        <v>296</v>
      </c>
      <c r="H45" s="51">
        <v>0</v>
      </c>
      <c r="I45" s="8" t="s">
        <v>297</v>
      </c>
      <c r="J45" s="8"/>
      <c r="K45" s="8" t="s">
        <v>291</v>
      </c>
    </row>
    <row r="46" spans="1:11">
      <c r="A46" s="83"/>
      <c r="B46" s="2"/>
      <c r="C46" s="2"/>
      <c r="D46" s="16"/>
      <c r="E46" s="8"/>
      <c r="F46" s="26"/>
      <c r="G46" s="16"/>
      <c r="H46" s="74"/>
      <c r="I46" s="2"/>
      <c r="J46" s="2"/>
      <c r="K46" s="2"/>
    </row>
    <row r="47" spans="1:11" ht="105">
      <c r="A47" s="32" t="s">
        <v>298</v>
      </c>
      <c r="B47" s="8" t="s">
        <v>293</v>
      </c>
      <c r="C47" s="8" t="s">
        <v>795</v>
      </c>
      <c r="D47" s="8" t="s">
        <v>299</v>
      </c>
      <c r="E47" s="8" t="s">
        <v>300</v>
      </c>
      <c r="F47" s="8" t="s">
        <v>817</v>
      </c>
      <c r="G47" s="8" t="s">
        <v>272</v>
      </c>
      <c r="H47" s="51">
        <v>0</v>
      </c>
      <c r="I47" s="8" t="s">
        <v>301</v>
      </c>
      <c r="J47" s="8" t="s">
        <v>302</v>
      </c>
      <c r="K47" s="8" t="s">
        <v>291</v>
      </c>
    </row>
    <row r="48" spans="1:11">
      <c r="A48" s="83"/>
      <c r="B48" s="2"/>
      <c r="C48" s="2"/>
      <c r="D48" s="16"/>
      <c r="E48" s="8"/>
      <c r="F48" s="26"/>
      <c r="G48" s="16"/>
      <c r="H48" s="74"/>
      <c r="I48" s="2"/>
      <c r="J48" s="2"/>
      <c r="K48" s="2"/>
    </row>
    <row r="49" spans="1:11" ht="60">
      <c r="A49" s="32" t="s">
        <v>303</v>
      </c>
      <c r="B49" s="8" t="s">
        <v>311</v>
      </c>
      <c r="C49" s="8" t="s">
        <v>795</v>
      </c>
      <c r="D49" s="8" t="s">
        <v>305</v>
      </c>
      <c r="E49" s="8" t="s">
        <v>306</v>
      </c>
      <c r="F49" s="8" t="s">
        <v>817</v>
      </c>
      <c r="G49" s="8" t="s">
        <v>307</v>
      </c>
      <c r="H49" s="51">
        <v>0</v>
      </c>
      <c r="I49" s="8" t="s">
        <v>308</v>
      </c>
      <c r="J49" s="8" t="s">
        <v>309</v>
      </c>
      <c r="K49" s="8" t="s">
        <v>291</v>
      </c>
    </row>
    <row r="50" spans="1:11">
      <c r="A50" s="52"/>
      <c r="B50" s="36"/>
      <c r="C50" s="55"/>
      <c r="D50" s="36"/>
      <c r="E50" s="55"/>
      <c r="F50" s="55"/>
      <c r="G50" s="36"/>
      <c r="H50" s="63"/>
      <c r="I50" s="36"/>
      <c r="J50" s="36"/>
      <c r="K50" s="36"/>
    </row>
    <row r="51" spans="1:11" ht="120">
      <c r="A51" s="52" t="s">
        <v>310</v>
      </c>
      <c r="B51" s="8" t="s">
        <v>311</v>
      </c>
      <c r="C51" s="8" t="s">
        <v>795</v>
      </c>
      <c r="D51" s="36" t="s">
        <v>312</v>
      </c>
      <c r="E51" s="55" t="s">
        <v>314</v>
      </c>
      <c r="F51" s="8" t="s">
        <v>817</v>
      </c>
      <c r="G51" s="36" t="s">
        <v>313</v>
      </c>
      <c r="H51" s="63">
        <v>5000000</v>
      </c>
      <c r="I51" s="36" t="s">
        <v>315</v>
      </c>
      <c r="J51" s="36" t="s">
        <v>316</v>
      </c>
      <c r="K51" s="36" t="s">
        <v>304</v>
      </c>
    </row>
    <row r="52" spans="1:11">
      <c r="A52" s="52"/>
      <c r="B52" s="36"/>
      <c r="C52" s="55"/>
      <c r="D52" s="36"/>
      <c r="E52" s="55"/>
      <c r="F52" s="55"/>
      <c r="G52" s="36"/>
      <c r="H52" s="63"/>
      <c r="I52" s="36"/>
      <c r="J52" s="36"/>
      <c r="K52" s="36"/>
    </row>
    <row r="53" spans="1:11" ht="165">
      <c r="A53" s="52" t="s">
        <v>317</v>
      </c>
      <c r="B53" s="36" t="s">
        <v>318</v>
      </c>
      <c r="C53" s="55" t="s">
        <v>10</v>
      </c>
      <c r="D53" s="36" t="s">
        <v>319</v>
      </c>
      <c r="E53" s="55" t="s">
        <v>320</v>
      </c>
      <c r="F53" s="8" t="s">
        <v>817</v>
      </c>
      <c r="G53" s="36" t="s">
        <v>321</v>
      </c>
      <c r="H53" s="63">
        <v>20000000</v>
      </c>
      <c r="I53" s="36" t="s">
        <v>322</v>
      </c>
      <c r="J53" s="36" t="s">
        <v>323</v>
      </c>
      <c r="K53" s="36" t="s">
        <v>291</v>
      </c>
    </row>
    <row r="54" spans="1:11">
      <c r="A54" s="52"/>
      <c r="B54" s="36"/>
      <c r="C54" s="55"/>
      <c r="D54" s="36"/>
      <c r="E54" s="55"/>
      <c r="F54" s="55"/>
      <c r="G54" s="36"/>
      <c r="H54" s="63"/>
      <c r="I54" s="36"/>
      <c r="J54" s="36"/>
      <c r="K54" s="36"/>
    </row>
    <row r="55" spans="1:11" ht="90">
      <c r="A55" s="52" t="s">
        <v>324</v>
      </c>
      <c r="B55" s="36" t="s">
        <v>325</v>
      </c>
      <c r="C55" s="55" t="s">
        <v>11</v>
      </c>
      <c r="D55" s="36" t="s">
        <v>326</v>
      </c>
      <c r="E55" s="55" t="s">
        <v>327</v>
      </c>
      <c r="F55" s="8" t="s">
        <v>817</v>
      </c>
      <c r="G55" s="36" t="s">
        <v>328</v>
      </c>
      <c r="H55" s="51">
        <v>150000000</v>
      </c>
      <c r="I55" s="106" t="s">
        <v>330</v>
      </c>
      <c r="J55" s="36" t="s">
        <v>329</v>
      </c>
      <c r="K55" s="46">
        <v>43556</v>
      </c>
    </row>
    <row r="56" spans="1:11">
      <c r="A56" s="52"/>
      <c r="B56" s="36"/>
      <c r="C56" s="55"/>
      <c r="D56" s="36"/>
      <c r="E56" s="55"/>
      <c r="F56" s="55"/>
      <c r="G56" s="36"/>
      <c r="H56" s="63"/>
      <c r="I56" s="36"/>
      <c r="J56" s="36"/>
      <c r="K56" s="36"/>
    </row>
    <row r="57" spans="1:11" ht="66" customHeight="1" thickBot="1">
      <c r="A57" s="52" t="s">
        <v>331</v>
      </c>
      <c r="B57" s="36" t="s">
        <v>332</v>
      </c>
      <c r="C57" s="55" t="s">
        <v>11</v>
      </c>
      <c r="D57" s="36" t="s">
        <v>333</v>
      </c>
      <c r="E57" s="55" t="s">
        <v>334</v>
      </c>
      <c r="F57" s="8" t="s">
        <v>817</v>
      </c>
      <c r="G57" s="36" t="s">
        <v>197</v>
      </c>
      <c r="H57" s="63">
        <v>1000000</v>
      </c>
      <c r="I57" s="36" t="s">
        <v>335</v>
      </c>
      <c r="J57" s="36" t="s">
        <v>336</v>
      </c>
      <c r="K57" s="45">
        <v>43556</v>
      </c>
    </row>
    <row r="58" spans="1:11">
      <c r="A58" s="4"/>
      <c r="B58" s="4"/>
      <c r="C58" s="4"/>
      <c r="D58" s="22"/>
      <c r="E58" s="11"/>
      <c r="F58" s="28"/>
      <c r="G58" s="22"/>
      <c r="H58" s="76"/>
      <c r="I58" s="4"/>
      <c r="J58" s="4"/>
      <c r="K58" s="4"/>
    </row>
    <row r="59" spans="1:11">
      <c r="A59" s="5"/>
      <c r="B59" s="5"/>
      <c r="C59" s="5"/>
      <c r="D59" s="23"/>
      <c r="E59" s="67"/>
      <c r="F59" s="29"/>
      <c r="G59" s="23"/>
      <c r="H59" s="77"/>
      <c r="I59" s="5"/>
      <c r="J59" s="5"/>
      <c r="K59" s="5"/>
    </row>
    <row r="60" spans="1:11">
      <c r="A60" s="5"/>
      <c r="B60" s="5"/>
      <c r="C60" s="5"/>
      <c r="D60" s="23"/>
      <c r="E60" s="67"/>
      <c r="F60" s="29"/>
      <c r="G60" s="23"/>
      <c r="H60" s="77"/>
      <c r="I60" s="5"/>
      <c r="J60" s="5"/>
      <c r="K60" s="5"/>
    </row>
    <row r="61" spans="1:11">
      <c r="A61" s="5"/>
      <c r="B61" s="5"/>
      <c r="C61" s="5"/>
      <c r="D61" s="23"/>
      <c r="E61" s="67"/>
      <c r="F61" s="29"/>
      <c r="G61" s="23"/>
      <c r="H61" s="77"/>
      <c r="I61" s="5"/>
      <c r="J61" s="5"/>
      <c r="K61" s="5"/>
    </row>
    <row r="62" spans="1:11">
      <c r="D62" t="s">
        <v>521</v>
      </c>
    </row>
  </sheetData>
  <mergeCells count="16">
    <mergeCell ref="F8:F9"/>
    <mergeCell ref="H7:H9"/>
    <mergeCell ref="A6:K6"/>
    <mergeCell ref="A1:K1"/>
    <mergeCell ref="A2:K2"/>
    <mergeCell ref="A3:K3"/>
    <mergeCell ref="A7:A9"/>
    <mergeCell ref="B7:B9"/>
    <mergeCell ref="D7:D9"/>
    <mergeCell ref="E7:F7"/>
    <mergeCell ref="G7:G9"/>
    <mergeCell ref="I7:I9"/>
    <mergeCell ref="J7:J9"/>
    <mergeCell ref="K7:K9"/>
    <mergeCell ref="E8:E9"/>
    <mergeCell ref="C7:C9"/>
  </mergeCells>
  <pageMargins left="0.23622047244094491" right="1.2204724409448819" top="0.74803149606299213" bottom="0.74803149606299213" header="0.31496062992125984" footer="0.31496062992125984"/>
  <pageSetup paperSize="5" orientation="landscape"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F0A02-94C3-4D46-BBBA-096AB380C65C}">
  <dimension ref="A1:T25"/>
  <sheetViews>
    <sheetView topLeftCell="A19" workbookViewId="0">
      <selection activeCell="G24" sqref="G24"/>
    </sheetView>
  </sheetViews>
  <sheetFormatPr defaultRowHeight="15"/>
  <cols>
    <col min="1" max="1" width="5.140625" customWidth="1"/>
    <col min="2" max="2" width="12.42578125" customWidth="1"/>
    <col min="3" max="3" width="11" customWidth="1"/>
    <col min="4" max="4" width="23.7109375" customWidth="1"/>
    <col min="5" max="5" width="11.140625" customWidth="1"/>
    <col min="6" max="6" width="13.28515625" customWidth="1"/>
    <col min="7" max="7" width="20.42578125" customWidth="1"/>
    <col min="8" max="8" width="14.28515625" style="102" customWidth="1"/>
    <col min="9" max="9" width="24.42578125" customWidth="1"/>
    <col min="10" max="10" width="15.85546875" customWidth="1"/>
    <col min="11" max="11" width="9.5703125" bestFit="1" customWidth="1"/>
  </cols>
  <sheetData>
    <row r="1" spans="1:20" ht="18.75">
      <c r="A1" s="255" t="s">
        <v>0</v>
      </c>
      <c r="B1" s="255"/>
      <c r="C1" s="255"/>
      <c r="D1" s="255"/>
      <c r="E1" s="255"/>
      <c r="F1" s="255"/>
      <c r="G1" s="255"/>
      <c r="H1" s="255"/>
      <c r="I1" s="255"/>
      <c r="J1" s="255"/>
      <c r="K1" s="255"/>
      <c r="L1" s="107"/>
      <c r="M1" s="107"/>
      <c r="N1" s="107"/>
      <c r="O1" s="107"/>
      <c r="P1" s="107"/>
      <c r="Q1" s="107"/>
      <c r="R1" s="107"/>
      <c r="S1" s="107"/>
      <c r="T1" s="107"/>
    </row>
    <row r="2" spans="1:20" ht="18.75">
      <c r="A2" s="255" t="s">
        <v>1</v>
      </c>
      <c r="B2" s="255"/>
      <c r="C2" s="255"/>
      <c r="D2" s="255"/>
      <c r="E2" s="255"/>
      <c r="F2" s="255"/>
      <c r="G2" s="255"/>
      <c r="H2" s="255"/>
      <c r="I2" s="255"/>
      <c r="J2" s="255"/>
      <c r="K2" s="255"/>
      <c r="L2" s="107"/>
      <c r="M2" s="107"/>
      <c r="N2" s="107"/>
      <c r="O2" s="107"/>
      <c r="P2" s="107"/>
      <c r="Q2" s="107"/>
      <c r="R2" s="107"/>
      <c r="S2" s="107"/>
      <c r="T2" s="107"/>
    </row>
    <row r="3" spans="1:20" ht="18.75">
      <c r="A3" s="255" t="s">
        <v>18</v>
      </c>
      <c r="B3" s="255"/>
      <c r="C3" s="255"/>
      <c r="D3" s="255"/>
      <c r="E3" s="255"/>
      <c r="F3" s="255"/>
      <c r="G3" s="255"/>
      <c r="H3" s="255"/>
      <c r="I3" s="255"/>
      <c r="J3" s="255"/>
      <c r="K3" s="255"/>
      <c r="L3" s="108"/>
      <c r="M3" s="108"/>
      <c r="N3" s="108"/>
      <c r="O3" s="108"/>
      <c r="P3" s="108"/>
      <c r="Q3" s="108"/>
      <c r="R3" s="108"/>
      <c r="S3" s="108"/>
      <c r="T3" s="108"/>
    </row>
    <row r="4" spans="1:20">
      <c r="D4" s="19"/>
      <c r="L4" s="24"/>
      <c r="Q4" s="19"/>
    </row>
    <row r="5" spans="1:20" ht="15.75" thickBot="1">
      <c r="D5" s="19"/>
      <c r="L5" s="24"/>
      <c r="Q5" s="19"/>
    </row>
    <row r="6" spans="1:20" ht="15.75" thickBot="1">
      <c r="A6" s="288" t="s">
        <v>820</v>
      </c>
      <c r="B6" s="289"/>
      <c r="C6" s="289"/>
      <c r="D6" s="289"/>
      <c r="E6" s="289"/>
      <c r="F6" s="289"/>
      <c r="G6" s="289"/>
      <c r="H6" s="289"/>
      <c r="I6" s="289"/>
      <c r="J6" s="289"/>
      <c r="K6" s="290"/>
      <c r="L6" s="24"/>
      <c r="Q6" s="19"/>
    </row>
    <row r="7" spans="1:20" ht="30" customHeight="1">
      <c r="A7" s="244" t="s">
        <v>812</v>
      </c>
      <c r="B7" s="244" t="s">
        <v>2</v>
      </c>
      <c r="C7" s="232" t="s">
        <v>3</v>
      </c>
      <c r="D7" s="232" t="s">
        <v>29</v>
      </c>
      <c r="E7" s="247" t="s">
        <v>4</v>
      </c>
      <c r="F7" s="247"/>
      <c r="G7" s="232" t="s">
        <v>5</v>
      </c>
      <c r="H7" s="287" t="s">
        <v>807</v>
      </c>
      <c r="I7" s="232" t="s">
        <v>6</v>
      </c>
      <c r="J7" s="232" t="s">
        <v>7</v>
      </c>
      <c r="K7" s="232" t="s">
        <v>8</v>
      </c>
    </row>
    <row r="8" spans="1:20">
      <c r="A8" s="280"/>
      <c r="B8" s="280"/>
      <c r="C8" s="233"/>
      <c r="D8" s="233"/>
      <c r="E8" s="238" t="s">
        <v>153</v>
      </c>
      <c r="F8" s="238" t="s">
        <v>815</v>
      </c>
      <c r="G8" s="291"/>
      <c r="H8" s="272"/>
      <c r="I8" s="293"/>
      <c r="J8" s="293"/>
      <c r="K8" s="293"/>
    </row>
    <row r="9" spans="1:20" ht="45.75" customHeight="1" thickBot="1">
      <c r="A9" s="281"/>
      <c r="B9" s="281"/>
      <c r="C9" s="234"/>
      <c r="D9" s="234"/>
      <c r="E9" s="292"/>
      <c r="F9" s="234"/>
      <c r="G9" s="292"/>
      <c r="H9" s="273"/>
      <c r="I9" s="294"/>
      <c r="J9" s="294"/>
      <c r="K9" s="294"/>
    </row>
    <row r="10" spans="1:20">
      <c r="A10" s="1"/>
      <c r="B10" s="1"/>
      <c r="C10" s="1"/>
      <c r="D10" s="20"/>
      <c r="E10" s="25"/>
      <c r="F10" s="25"/>
      <c r="G10" s="20"/>
      <c r="H10" s="73"/>
      <c r="I10" s="1"/>
      <c r="J10" s="1"/>
      <c r="K10" s="1"/>
    </row>
    <row r="11" spans="1:20" ht="66.75" customHeight="1">
      <c r="A11" s="31" t="s">
        <v>123</v>
      </c>
      <c r="B11" s="8" t="s">
        <v>166</v>
      </c>
      <c r="C11" s="8" t="s">
        <v>795</v>
      </c>
      <c r="D11" s="8" t="s">
        <v>167</v>
      </c>
      <c r="E11" s="8" t="s">
        <v>168</v>
      </c>
      <c r="F11" s="8"/>
      <c r="G11" s="8" t="s">
        <v>169</v>
      </c>
      <c r="H11" s="51">
        <v>10000000</v>
      </c>
      <c r="I11" s="8" t="s">
        <v>170</v>
      </c>
      <c r="J11" s="8" t="s">
        <v>171</v>
      </c>
      <c r="K11" s="30">
        <v>43557</v>
      </c>
    </row>
    <row r="12" spans="1:20">
      <c r="A12" s="31"/>
      <c r="B12" s="2"/>
      <c r="C12" s="2"/>
      <c r="D12" s="16"/>
      <c r="E12" s="26"/>
      <c r="F12" s="26"/>
      <c r="G12" s="16"/>
      <c r="H12" s="74"/>
      <c r="I12" s="16"/>
      <c r="J12" s="16"/>
      <c r="K12" s="2"/>
    </row>
    <row r="13" spans="1:20" ht="153" customHeight="1">
      <c r="A13" s="32" t="s">
        <v>129</v>
      </c>
      <c r="B13" s="8" t="s">
        <v>172</v>
      </c>
      <c r="C13" s="8" t="s">
        <v>12</v>
      </c>
      <c r="D13" s="8" t="s">
        <v>173</v>
      </c>
      <c r="E13" s="8" t="s">
        <v>817</v>
      </c>
      <c r="F13" s="26"/>
      <c r="G13" s="8" t="s">
        <v>174</v>
      </c>
      <c r="H13" s="51">
        <v>55000000</v>
      </c>
      <c r="I13" s="8" t="s">
        <v>175</v>
      </c>
      <c r="J13" s="8" t="s">
        <v>101</v>
      </c>
      <c r="K13" s="30">
        <v>43563</v>
      </c>
    </row>
    <row r="14" spans="1:20">
      <c r="A14" s="31"/>
      <c r="B14" s="2"/>
      <c r="C14" s="2"/>
      <c r="D14" s="16"/>
      <c r="E14" s="8"/>
      <c r="F14" s="26"/>
      <c r="G14" s="16"/>
      <c r="H14" s="74"/>
      <c r="I14" s="2"/>
      <c r="J14" s="2"/>
      <c r="K14" s="2"/>
    </row>
    <row r="15" spans="1:20" ht="67.5" customHeight="1">
      <c r="A15" s="31" t="s">
        <v>134</v>
      </c>
      <c r="B15" s="8" t="s">
        <v>172</v>
      </c>
      <c r="C15" s="8" t="s">
        <v>795</v>
      </c>
      <c r="D15" s="8" t="s">
        <v>176</v>
      </c>
      <c r="E15" s="8" t="s">
        <v>817</v>
      </c>
      <c r="F15" s="26"/>
      <c r="G15" s="8" t="s">
        <v>177</v>
      </c>
      <c r="H15" s="51">
        <v>50000000</v>
      </c>
      <c r="I15" s="8" t="s">
        <v>175</v>
      </c>
      <c r="J15" s="8" t="s">
        <v>101</v>
      </c>
      <c r="K15" s="30">
        <v>43563</v>
      </c>
    </row>
    <row r="16" spans="1:20">
      <c r="A16" s="31"/>
      <c r="B16" s="8"/>
      <c r="C16" s="8"/>
      <c r="D16" s="8"/>
      <c r="E16" s="26"/>
      <c r="F16" s="26"/>
      <c r="G16" s="8"/>
      <c r="H16" s="51"/>
      <c r="I16" s="8"/>
      <c r="J16" s="8"/>
      <c r="K16" s="30"/>
    </row>
    <row r="17" spans="1:11" ht="75">
      <c r="A17" s="31" t="s">
        <v>178</v>
      </c>
      <c r="B17" s="8" t="s">
        <v>398</v>
      </c>
      <c r="C17" s="8" t="s">
        <v>795</v>
      </c>
      <c r="D17" s="8" t="s">
        <v>399</v>
      </c>
      <c r="E17" s="8" t="s">
        <v>817</v>
      </c>
      <c r="F17" s="8"/>
      <c r="G17" s="8" t="s">
        <v>400</v>
      </c>
      <c r="H17" s="51">
        <v>20000000</v>
      </c>
      <c r="I17" s="8" t="s">
        <v>401</v>
      </c>
      <c r="J17" s="8" t="s">
        <v>402</v>
      </c>
      <c r="K17" s="34" t="s">
        <v>403</v>
      </c>
    </row>
    <row r="18" spans="1:11">
      <c r="A18" s="31"/>
      <c r="B18" s="2"/>
      <c r="C18" s="2"/>
      <c r="D18" s="16"/>
      <c r="E18" s="26"/>
      <c r="F18" s="26"/>
      <c r="G18" s="16"/>
      <c r="H18" s="74"/>
      <c r="I18" s="2"/>
      <c r="J18" s="2"/>
      <c r="K18" s="2"/>
    </row>
    <row r="19" spans="1:11" ht="288" customHeight="1">
      <c r="A19" s="31" t="s">
        <v>144</v>
      </c>
      <c r="B19" s="8" t="s">
        <v>179</v>
      </c>
      <c r="C19" s="8" t="s">
        <v>11</v>
      </c>
      <c r="D19" s="8" t="s">
        <v>180</v>
      </c>
      <c r="E19" s="8" t="s">
        <v>183</v>
      </c>
      <c r="F19" s="8"/>
      <c r="G19" s="33" t="s">
        <v>181</v>
      </c>
      <c r="H19" s="111">
        <v>25000000</v>
      </c>
      <c r="I19" s="8" t="s">
        <v>182</v>
      </c>
      <c r="J19" s="8" t="s">
        <v>107</v>
      </c>
      <c r="K19" s="30">
        <v>43575</v>
      </c>
    </row>
    <row r="20" spans="1:11">
      <c r="A20" s="31"/>
      <c r="B20" s="2"/>
      <c r="C20" s="2"/>
      <c r="D20" s="16"/>
      <c r="E20" s="26"/>
      <c r="F20" s="26"/>
      <c r="G20" s="16"/>
      <c r="H20" s="74"/>
      <c r="I20" s="2"/>
      <c r="J20" s="2"/>
      <c r="K20" s="2"/>
    </row>
    <row r="21" spans="1:11" ht="45.75" thickBot="1">
      <c r="A21" s="122" t="s">
        <v>206</v>
      </c>
      <c r="B21" s="8" t="s">
        <v>821</v>
      </c>
      <c r="C21" s="8" t="s">
        <v>12</v>
      </c>
      <c r="D21" s="33" t="s">
        <v>184</v>
      </c>
      <c r="E21" s="8" t="s">
        <v>185</v>
      </c>
      <c r="F21" s="8"/>
      <c r="G21" s="8" t="s">
        <v>186</v>
      </c>
      <c r="H21" s="51">
        <v>0</v>
      </c>
      <c r="I21" s="8" t="s">
        <v>187</v>
      </c>
      <c r="J21" s="8" t="s">
        <v>107</v>
      </c>
      <c r="K21" s="30">
        <v>43584</v>
      </c>
    </row>
    <row r="22" spans="1:11">
      <c r="A22" s="4"/>
      <c r="B22" s="4"/>
      <c r="C22" s="4"/>
      <c r="D22" s="22"/>
      <c r="E22" s="28"/>
      <c r="F22" s="28"/>
      <c r="G22" s="22"/>
      <c r="H22" s="76"/>
      <c r="I22" s="4"/>
      <c r="J22" s="4"/>
      <c r="K22" s="4"/>
    </row>
    <row r="23" spans="1:11">
      <c r="A23" s="5"/>
      <c r="B23" s="5"/>
      <c r="C23" s="5"/>
      <c r="D23" s="23"/>
      <c r="E23" s="29"/>
      <c r="F23" s="29"/>
      <c r="G23" s="23"/>
      <c r="H23" s="77"/>
      <c r="I23" s="5"/>
      <c r="J23" s="5"/>
      <c r="K23" s="5"/>
    </row>
    <row r="24" spans="1:11">
      <c r="A24" s="5"/>
      <c r="B24" s="5"/>
      <c r="C24" s="5"/>
      <c r="D24" s="23"/>
      <c r="E24" s="29"/>
      <c r="F24" s="29"/>
      <c r="G24" s="23"/>
      <c r="H24" s="77"/>
      <c r="I24" s="5"/>
      <c r="J24" s="5"/>
      <c r="K24" s="5"/>
    </row>
    <row r="25" spans="1:11">
      <c r="A25" s="5"/>
      <c r="B25" s="5"/>
      <c r="C25" s="5"/>
      <c r="D25" s="23"/>
      <c r="E25" s="29"/>
      <c r="F25" s="29"/>
      <c r="G25" s="23"/>
      <c r="H25" s="77"/>
      <c r="I25" s="5"/>
      <c r="J25" s="5"/>
      <c r="K25" s="5"/>
    </row>
  </sheetData>
  <mergeCells count="16">
    <mergeCell ref="C7:C9"/>
    <mergeCell ref="F8:F9"/>
    <mergeCell ref="H7:H9"/>
    <mergeCell ref="A1:K1"/>
    <mergeCell ref="A2:K2"/>
    <mergeCell ref="A3:K3"/>
    <mergeCell ref="A6:K6"/>
    <mergeCell ref="G7:G9"/>
    <mergeCell ref="I7:I9"/>
    <mergeCell ref="J7:J9"/>
    <mergeCell ref="A7:A9"/>
    <mergeCell ref="B7:B9"/>
    <mergeCell ref="D7:D9"/>
    <mergeCell ref="E7:F7"/>
    <mergeCell ref="K7:K9"/>
    <mergeCell ref="E8:E9"/>
  </mergeCells>
  <pageMargins left="0.62992125984251968" right="1.2204724409448819" top="0.74803149606299213" bottom="0.74803149606299213" header="0.31496062992125984" footer="0.31496062992125984"/>
  <pageSetup paperSize="5" scale="90" orientation="landscape"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EEF3D-3734-484F-88D8-ADC0AC6A0032}">
  <dimension ref="A1:T21"/>
  <sheetViews>
    <sheetView zoomScale="90" zoomScaleNormal="90" workbookViewId="0">
      <selection activeCell="M11" sqref="M11"/>
    </sheetView>
  </sheetViews>
  <sheetFormatPr defaultRowHeight="15"/>
  <cols>
    <col min="1" max="1" width="6.140625" customWidth="1"/>
    <col min="2" max="2" width="11.85546875" customWidth="1"/>
    <col min="3" max="3" width="14.5703125" customWidth="1"/>
    <col min="4" max="4" width="15.85546875" customWidth="1"/>
    <col min="5" max="5" width="14.28515625" customWidth="1"/>
    <col min="6" max="6" width="12.42578125" customWidth="1"/>
    <col min="7" max="7" width="16" customWidth="1"/>
    <col min="8" max="8" width="15.7109375" style="102" customWidth="1"/>
    <col min="9" max="9" width="16.5703125" customWidth="1"/>
    <col min="10" max="10" width="21.85546875" customWidth="1"/>
    <col min="11" max="11" width="12.42578125" customWidth="1"/>
  </cols>
  <sheetData>
    <row r="1" spans="1:20" ht="18.75">
      <c r="A1" s="255" t="s">
        <v>0</v>
      </c>
      <c r="B1" s="255"/>
      <c r="C1" s="255"/>
      <c r="D1" s="255"/>
      <c r="E1" s="255"/>
      <c r="F1" s="255"/>
      <c r="G1" s="255"/>
      <c r="H1" s="255"/>
      <c r="I1" s="255"/>
      <c r="J1" s="255"/>
      <c r="K1" s="255"/>
      <c r="L1" s="107"/>
      <c r="M1" s="107"/>
      <c r="N1" s="107"/>
      <c r="O1" s="107"/>
      <c r="P1" s="107"/>
      <c r="Q1" s="107"/>
      <c r="R1" s="107"/>
      <c r="S1" s="107"/>
      <c r="T1" s="107"/>
    </row>
    <row r="2" spans="1:20" ht="18.75">
      <c r="A2" s="255" t="s">
        <v>1</v>
      </c>
      <c r="B2" s="255"/>
      <c r="C2" s="255"/>
      <c r="D2" s="255"/>
      <c r="E2" s="255"/>
      <c r="F2" s="255"/>
      <c r="G2" s="255"/>
      <c r="H2" s="255"/>
      <c r="I2" s="255"/>
      <c r="J2" s="255"/>
      <c r="K2" s="255"/>
      <c r="L2" s="107"/>
      <c r="M2" s="107"/>
      <c r="N2" s="107"/>
      <c r="O2" s="107"/>
      <c r="P2" s="107"/>
      <c r="Q2" s="107"/>
      <c r="R2" s="107"/>
      <c r="S2" s="107"/>
      <c r="T2" s="107"/>
    </row>
    <row r="3" spans="1:20" ht="18.75">
      <c r="A3" s="255" t="s">
        <v>18</v>
      </c>
      <c r="B3" s="255"/>
      <c r="C3" s="255"/>
      <c r="D3" s="255"/>
      <c r="E3" s="255"/>
      <c r="F3" s="255"/>
      <c r="G3" s="255"/>
      <c r="H3" s="255"/>
      <c r="I3" s="255"/>
      <c r="J3" s="255"/>
      <c r="K3" s="255"/>
      <c r="L3" s="108"/>
      <c r="M3" s="108"/>
      <c r="N3" s="108"/>
      <c r="O3" s="108"/>
      <c r="P3" s="108"/>
      <c r="Q3" s="108"/>
      <c r="R3" s="108"/>
      <c r="S3" s="108"/>
      <c r="T3" s="108"/>
    </row>
    <row r="4" spans="1:20">
      <c r="D4" s="19"/>
      <c r="L4" s="24"/>
      <c r="Q4" s="19"/>
    </row>
    <row r="5" spans="1:20" ht="15.75" thickBot="1">
      <c r="D5" s="19"/>
      <c r="L5" s="24"/>
      <c r="Q5" s="19"/>
    </row>
    <row r="6" spans="1:20" ht="22.5" customHeight="1" thickBot="1">
      <c r="A6" s="299" t="s">
        <v>826</v>
      </c>
      <c r="B6" s="300"/>
      <c r="C6" s="300"/>
      <c r="D6" s="300"/>
      <c r="E6" s="300"/>
      <c r="F6" s="300"/>
      <c r="G6" s="300"/>
      <c r="H6" s="300"/>
      <c r="I6" s="300"/>
      <c r="J6" s="300"/>
      <c r="K6" s="301"/>
      <c r="L6" s="24"/>
      <c r="Q6" s="19"/>
    </row>
    <row r="7" spans="1:20">
      <c r="A7" s="244" t="s">
        <v>812</v>
      </c>
      <c r="B7" s="298" t="s">
        <v>2</v>
      </c>
      <c r="C7" s="295" t="s">
        <v>3</v>
      </c>
      <c r="D7" s="232" t="s">
        <v>805</v>
      </c>
      <c r="E7" s="247" t="s">
        <v>4</v>
      </c>
      <c r="F7" s="247"/>
      <c r="G7" s="232" t="s">
        <v>5</v>
      </c>
      <c r="H7" s="287" t="s">
        <v>17</v>
      </c>
      <c r="I7" s="232" t="s">
        <v>6</v>
      </c>
      <c r="J7" s="232" t="s">
        <v>7</v>
      </c>
      <c r="K7" s="232" t="s">
        <v>8</v>
      </c>
    </row>
    <row r="8" spans="1:20">
      <c r="A8" s="278"/>
      <c r="B8" s="278"/>
      <c r="C8" s="296"/>
      <c r="D8" s="233"/>
      <c r="E8" s="238" t="s">
        <v>153</v>
      </c>
      <c r="F8" s="238" t="s">
        <v>815</v>
      </c>
      <c r="G8" s="283"/>
      <c r="H8" s="272"/>
      <c r="I8" s="285"/>
      <c r="J8" s="285"/>
      <c r="K8" s="285"/>
    </row>
    <row r="9" spans="1:20" ht="36" customHeight="1" thickBot="1">
      <c r="A9" s="279"/>
      <c r="B9" s="279"/>
      <c r="C9" s="297"/>
      <c r="D9" s="234"/>
      <c r="E9" s="249"/>
      <c r="F9" s="234"/>
      <c r="G9" s="284"/>
      <c r="H9" s="273"/>
      <c r="I9" s="286"/>
      <c r="J9" s="286"/>
      <c r="K9" s="286"/>
    </row>
    <row r="10" spans="1:20">
      <c r="A10" s="1"/>
      <c r="B10" s="1"/>
      <c r="C10" s="1"/>
      <c r="D10" s="20"/>
      <c r="E10" s="25"/>
      <c r="F10" s="25"/>
      <c r="G10" s="20"/>
      <c r="H10" s="73"/>
      <c r="I10" s="1"/>
      <c r="J10" s="1"/>
      <c r="K10" s="1"/>
    </row>
    <row r="11" spans="1:20" ht="85.5" customHeight="1">
      <c r="A11" s="31" t="s">
        <v>123</v>
      </c>
      <c r="B11" s="8" t="s">
        <v>158</v>
      </c>
      <c r="C11" s="8" t="s">
        <v>822</v>
      </c>
      <c r="D11" s="8" t="s">
        <v>152</v>
      </c>
      <c r="E11" s="8" t="s">
        <v>817</v>
      </c>
      <c r="F11" s="8" t="s">
        <v>817</v>
      </c>
      <c r="G11" s="8" t="s">
        <v>154</v>
      </c>
      <c r="H11" s="51">
        <v>15000000</v>
      </c>
      <c r="I11" s="8" t="s">
        <v>155</v>
      </c>
      <c r="J11" s="8" t="s">
        <v>156</v>
      </c>
      <c r="K11" s="35" t="s">
        <v>157</v>
      </c>
    </row>
    <row r="12" spans="1:20">
      <c r="A12" s="31"/>
      <c r="B12" s="8"/>
      <c r="C12" s="8"/>
      <c r="D12" s="8"/>
      <c r="E12" s="8"/>
      <c r="F12" s="8"/>
      <c r="G12" s="8"/>
      <c r="H12" s="51"/>
      <c r="I12" s="8"/>
      <c r="J12" s="8"/>
      <c r="K12" s="35"/>
    </row>
    <row r="13" spans="1:20" ht="120">
      <c r="A13" s="31" t="s">
        <v>129</v>
      </c>
      <c r="B13" s="8" t="s">
        <v>159</v>
      </c>
      <c r="C13" s="8" t="s">
        <v>823</v>
      </c>
      <c r="D13" s="8" t="s">
        <v>414</v>
      </c>
      <c r="E13" s="8" t="s">
        <v>416</v>
      </c>
      <c r="F13" s="8" t="s">
        <v>827</v>
      </c>
      <c r="G13" s="8"/>
      <c r="H13" s="51">
        <v>0</v>
      </c>
      <c r="I13" s="8" t="s">
        <v>417</v>
      </c>
      <c r="J13" s="8" t="s">
        <v>107</v>
      </c>
      <c r="K13" s="35" t="s">
        <v>418</v>
      </c>
      <c r="T13" t="s">
        <v>521</v>
      </c>
    </row>
    <row r="14" spans="1:20">
      <c r="A14" s="31"/>
      <c r="B14" s="2"/>
      <c r="C14" s="2"/>
      <c r="D14" s="16"/>
      <c r="E14" s="26"/>
      <c r="F14" s="26"/>
      <c r="G14" s="16"/>
      <c r="H14" s="74"/>
      <c r="I14" s="16"/>
      <c r="J14" s="16"/>
      <c r="K14" s="2"/>
    </row>
    <row r="15" spans="1:20" ht="130.5" customHeight="1">
      <c r="A15" s="32" t="s">
        <v>134</v>
      </c>
      <c r="B15" s="8" t="s">
        <v>159</v>
      </c>
      <c r="C15" s="8" t="s">
        <v>824</v>
      </c>
      <c r="D15" s="8" t="s">
        <v>160</v>
      </c>
      <c r="E15" s="8" t="s">
        <v>161</v>
      </c>
      <c r="F15" s="8" t="s">
        <v>817</v>
      </c>
      <c r="G15" s="8" t="s">
        <v>162</v>
      </c>
      <c r="H15" s="51">
        <v>5000000</v>
      </c>
      <c r="I15" s="8" t="s">
        <v>163</v>
      </c>
      <c r="J15" s="8" t="s">
        <v>164</v>
      </c>
      <c r="K15" s="34" t="s">
        <v>165</v>
      </c>
    </row>
    <row r="16" spans="1:20">
      <c r="A16" s="32"/>
      <c r="B16" s="8"/>
      <c r="C16" s="8"/>
      <c r="D16" s="8"/>
      <c r="E16" s="8"/>
      <c r="F16" s="8"/>
      <c r="G16" s="8"/>
      <c r="H16" s="51"/>
      <c r="I16" s="8"/>
      <c r="J16" s="8"/>
      <c r="K16" s="34"/>
    </row>
    <row r="17" spans="1:11" ht="183.75" customHeight="1">
      <c r="A17" s="32" t="s">
        <v>178</v>
      </c>
      <c r="B17" s="8" t="s">
        <v>408</v>
      </c>
      <c r="C17" s="8" t="s">
        <v>825</v>
      </c>
      <c r="D17" s="8" t="s">
        <v>409</v>
      </c>
      <c r="E17" s="8" t="s">
        <v>410</v>
      </c>
      <c r="F17" s="8" t="s">
        <v>817</v>
      </c>
      <c r="G17" s="18" t="s">
        <v>197</v>
      </c>
      <c r="H17" s="112">
        <v>150000000</v>
      </c>
      <c r="I17" s="8" t="s">
        <v>411</v>
      </c>
      <c r="J17" s="8" t="s">
        <v>412</v>
      </c>
      <c r="K17" s="34" t="s">
        <v>413</v>
      </c>
    </row>
    <row r="18" spans="1:11">
      <c r="A18" s="31"/>
      <c r="B18" s="2"/>
      <c r="C18" s="2"/>
      <c r="D18" s="16"/>
      <c r="E18" s="26"/>
      <c r="F18" s="26"/>
      <c r="G18" s="16"/>
      <c r="H18" s="74"/>
      <c r="I18" s="2"/>
      <c r="J18" s="2"/>
      <c r="K18" s="2"/>
    </row>
    <row r="19" spans="1:11" ht="90.75" thickBot="1">
      <c r="A19" s="32" t="s">
        <v>144</v>
      </c>
      <c r="B19" s="8" t="s">
        <v>404</v>
      </c>
      <c r="C19" s="8" t="s">
        <v>825</v>
      </c>
      <c r="D19" s="8" t="s">
        <v>828</v>
      </c>
      <c r="E19" s="8" t="s">
        <v>406</v>
      </c>
      <c r="F19" s="8" t="s">
        <v>817</v>
      </c>
      <c r="G19" s="8" t="s">
        <v>328</v>
      </c>
      <c r="H19" s="51">
        <v>40000000</v>
      </c>
      <c r="I19" s="8" t="s">
        <v>405</v>
      </c>
      <c r="J19" s="8" t="s">
        <v>107</v>
      </c>
      <c r="K19" s="8" t="s">
        <v>407</v>
      </c>
    </row>
    <row r="20" spans="1:11">
      <c r="A20" s="4"/>
      <c r="B20" s="4"/>
      <c r="C20" s="4"/>
      <c r="D20" s="22"/>
      <c r="E20" s="28"/>
      <c r="F20" s="28"/>
      <c r="G20" s="22"/>
      <c r="H20" s="76"/>
      <c r="I20" s="4"/>
      <c r="J20" s="4"/>
      <c r="K20" s="4"/>
    </row>
    <row r="21" spans="1:11">
      <c r="A21" s="5"/>
      <c r="B21" s="5"/>
      <c r="C21" s="5"/>
      <c r="D21" s="23"/>
      <c r="E21" s="29"/>
      <c r="F21" s="29"/>
      <c r="G21" s="23"/>
      <c r="H21" s="77"/>
      <c r="I21" s="5"/>
      <c r="J21" s="5"/>
      <c r="K21" s="5"/>
    </row>
  </sheetData>
  <mergeCells count="16">
    <mergeCell ref="A1:K1"/>
    <mergeCell ref="A2:K2"/>
    <mergeCell ref="C7:C9"/>
    <mergeCell ref="A3:K3"/>
    <mergeCell ref="E8:E9"/>
    <mergeCell ref="F8:F9"/>
    <mergeCell ref="H7:H9"/>
    <mergeCell ref="E7:F7"/>
    <mergeCell ref="G7:G9"/>
    <mergeCell ref="J7:J9"/>
    <mergeCell ref="K7:K9"/>
    <mergeCell ref="A7:A9"/>
    <mergeCell ref="B7:B9"/>
    <mergeCell ref="D7:D9"/>
    <mergeCell ref="I7:I9"/>
    <mergeCell ref="A6:K6"/>
  </mergeCells>
  <pageMargins left="0.31496062992125984" right="1.2204724409448819" top="0.35433070866141736" bottom="0.35433070866141736" header="0.31496062992125984" footer="0.31496062992125984"/>
  <pageSetup paperSize="5"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E6A76-2234-441F-9CF2-BE649F9FBEA7}">
  <dimension ref="A1:T19"/>
  <sheetViews>
    <sheetView workbookViewId="0">
      <selection activeCell="P11" sqref="P11"/>
    </sheetView>
  </sheetViews>
  <sheetFormatPr defaultRowHeight="15"/>
  <cols>
    <col min="1" max="1" width="6" customWidth="1"/>
    <col min="2" max="2" width="14.42578125" customWidth="1"/>
    <col min="3" max="3" width="12.85546875" customWidth="1"/>
    <col min="4" max="4" width="18.5703125" customWidth="1"/>
    <col min="5" max="5" width="13.28515625" customWidth="1"/>
    <col min="6" max="7" width="12.85546875" customWidth="1"/>
    <col min="8" max="8" width="15.85546875" style="102" customWidth="1"/>
    <col min="9" max="9" width="20.140625" customWidth="1"/>
    <col min="10" max="10" width="17" customWidth="1"/>
    <col min="11" max="11" width="12.140625" customWidth="1"/>
  </cols>
  <sheetData>
    <row r="1" spans="1:20" ht="18.75">
      <c r="A1" s="255" t="s">
        <v>0</v>
      </c>
      <c r="B1" s="255"/>
      <c r="C1" s="255"/>
      <c r="D1" s="255"/>
      <c r="E1" s="255"/>
      <c r="F1" s="255"/>
      <c r="G1" s="255"/>
      <c r="H1" s="255"/>
      <c r="I1" s="255"/>
      <c r="J1" s="255"/>
      <c r="K1" s="255"/>
      <c r="L1" s="107"/>
      <c r="M1" s="107"/>
      <c r="N1" s="107"/>
      <c r="O1" s="107"/>
      <c r="P1" s="107"/>
      <c r="Q1" s="107"/>
      <c r="R1" s="107"/>
      <c r="S1" s="107"/>
      <c r="T1" s="107"/>
    </row>
    <row r="2" spans="1:20" ht="18.75">
      <c r="A2" s="255" t="s">
        <v>1</v>
      </c>
      <c r="B2" s="255"/>
      <c r="C2" s="255"/>
      <c r="D2" s="255"/>
      <c r="E2" s="255"/>
      <c r="F2" s="255"/>
      <c r="G2" s="255"/>
      <c r="H2" s="255"/>
      <c r="I2" s="255"/>
      <c r="J2" s="255"/>
      <c r="K2" s="255"/>
      <c r="L2" s="107"/>
      <c r="M2" s="107"/>
      <c r="N2" s="107"/>
      <c r="O2" s="107"/>
      <c r="P2" s="107"/>
      <c r="Q2" s="107"/>
      <c r="R2" s="107"/>
      <c r="S2" s="107"/>
      <c r="T2" s="107"/>
    </row>
    <row r="3" spans="1:20" ht="18.75">
      <c r="A3" s="255" t="s">
        <v>18</v>
      </c>
      <c r="B3" s="255"/>
      <c r="C3" s="255"/>
      <c r="D3" s="255"/>
      <c r="E3" s="255"/>
      <c r="F3" s="255"/>
      <c r="G3" s="255"/>
      <c r="H3" s="255"/>
      <c r="I3" s="255"/>
      <c r="J3" s="255"/>
      <c r="K3" s="255"/>
      <c r="L3" s="108"/>
      <c r="M3" s="108"/>
      <c r="N3" s="108"/>
      <c r="O3" s="108"/>
      <c r="P3" s="108"/>
      <c r="Q3" s="108"/>
      <c r="R3" s="108"/>
      <c r="S3" s="108"/>
      <c r="T3" s="108"/>
    </row>
    <row r="4" spans="1:20">
      <c r="D4" s="19"/>
      <c r="L4" s="24"/>
      <c r="Q4" s="19"/>
    </row>
    <row r="5" spans="1:20" ht="15.75" thickBot="1">
      <c r="D5" s="19"/>
      <c r="L5" s="24"/>
      <c r="Q5" s="19"/>
    </row>
    <row r="6" spans="1:20" ht="15.75" thickBot="1">
      <c r="A6" s="288" t="s">
        <v>829</v>
      </c>
      <c r="B6" s="289"/>
      <c r="C6" s="289"/>
      <c r="D6" s="289"/>
      <c r="E6" s="289"/>
      <c r="F6" s="289"/>
      <c r="G6" s="289"/>
      <c r="H6" s="289"/>
      <c r="I6" s="289"/>
      <c r="J6" s="289"/>
      <c r="K6" s="290"/>
      <c r="L6" s="24"/>
      <c r="Q6" s="19"/>
    </row>
    <row r="7" spans="1:20">
      <c r="A7" s="244" t="s">
        <v>812</v>
      </c>
      <c r="B7" s="298" t="s">
        <v>2</v>
      </c>
      <c r="C7" s="302" t="s">
        <v>3</v>
      </c>
      <c r="D7" s="232" t="s">
        <v>805</v>
      </c>
      <c r="E7" s="247" t="s">
        <v>4</v>
      </c>
      <c r="F7" s="247"/>
      <c r="G7" s="232" t="s">
        <v>5</v>
      </c>
      <c r="H7" s="287" t="s">
        <v>17</v>
      </c>
      <c r="I7" s="232" t="s">
        <v>6</v>
      </c>
      <c r="J7" s="232" t="s">
        <v>7</v>
      </c>
      <c r="K7" s="232" t="s">
        <v>8</v>
      </c>
    </row>
    <row r="8" spans="1:20">
      <c r="A8" s="278"/>
      <c r="B8" s="278"/>
      <c r="C8" s="248"/>
      <c r="D8" s="233"/>
      <c r="E8" s="303" t="s">
        <v>153</v>
      </c>
      <c r="F8" s="238" t="s">
        <v>815</v>
      </c>
      <c r="G8" s="283"/>
      <c r="H8" s="272"/>
      <c r="I8" s="285"/>
      <c r="J8" s="285"/>
      <c r="K8" s="285"/>
    </row>
    <row r="9" spans="1:20" ht="51" customHeight="1" thickBot="1">
      <c r="A9" s="279"/>
      <c r="B9" s="279"/>
      <c r="C9" s="249"/>
      <c r="D9" s="234"/>
      <c r="E9" s="304"/>
      <c r="F9" s="234"/>
      <c r="G9" s="284"/>
      <c r="H9" s="273"/>
      <c r="I9" s="286"/>
      <c r="J9" s="286"/>
      <c r="K9" s="286"/>
    </row>
    <row r="10" spans="1:20">
      <c r="A10" s="1"/>
      <c r="B10" s="1"/>
      <c r="C10" s="1"/>
      <c r="D10" s="20"/>
      <c r="E10" s="25"/>
      <c r="F10" s="25"/>
      <c r="G10" s="20"/>
      <c r="H10" s="73"/>
      <c r="I10" s="1"/>
      <c r="J10" s="1"/>
      <c r="K10" s="1"/>
    </row>
    <row r="11" spans="1:20" ht="105">
      <c r="A11" s="31" t="s">
        <v>123</v>
      </c>
      <c r="B11" s="8" t="s">
        <v>419</v>
      </c>
      <c r="C11" s="8" t="s">
        <v>11</v>
      </c>
      <c r="D11" s="8" t="s">
        <v>420</v>
      </c>
      <c r="E11" s="8" t="s">
        <v>421</v>
      </c>
      <c r="F11" s="8" t="s">
        <v>817</v>
      </c>
      <c r="G11" s="8" t="s">
        <v>422</v>
      </c>
      <c r="H11" s="51">
        <v>100000000</v>
      </c>
      <c r="I11" s="8" t="s">
        <v>405</v>
      </c>
      <c r="J11" s="8" t="s">
        <v>423</v>
      </c>
      <c r="K11" s="8" t="s">
        <v>424</v>
      </c>
    </row>
    <row r="12" spans="1:20">
      <c r="A12" s="83"/>
      <c r="B12" s="2"/>
      <c r="C12" s="2"/>
      <c r="D12" s="16"/>
      <c r="E12" s="26"/>
      <c r="F12" s="26"/>
      <c r="G12" s="16"/>
      <c r="H12" s="74"/>
      <c r="I12" s="16"/>
      <c r="J12" s="16"/>
      <c r="K12" s="2"/>
    </row>
    <row r="13" spans="1:20" ht="120">
      <c r="A13" s="32" t="s">
        <v>129</v>
      </c>
      <c r="B13" s="8" t="s">
        <v>425</v>
      </c>
      <c r="C13" s="8" t="s">
        <v>415</v>
      </c>
      <c r="D13" s="8" t="s">
        <v>426</v>
      </c>
      <c r="E13" s="8" t="s">
        <v>427</v>
      </c>
      <c r="F13" s="8" t="s">
        <v>830</v>
      </c>
      <c r="G13" s="8"/>
      <c r="H13" s="51">
        <v>0</v>
      </c>
      <c r="I13" s="8" t="s">
        <v>428</v>
      </c>
      <c r="J13" s="8" t="s">
        <v>817</v>
      </c>
      <c r="K13" s="34" t="s">
        <v>429</v>
      </c>
    </row>
    <row r="14" spans="1:20">
      <c r="A14" s="83"/>
      <c r="B14" s="2"/>
      <c r="C14" s="2"/>
      <c r="D14" s="16"/>
      <c r="E14" s="26"/>
      <c r="F14" s="26"/>
      <c r="G14" s="16"/>
      <c r="H14" s="74"/>
      <c r="I14" s="2"/>
      <c r="J14" s="2"/>
      <c r="K14" s="2"/>
    </row>
    <row r="15" spans="1:20" ht="60.75" thickBot="1">
      <c r="A15" s="32" t="s">
        <v>134</v>
      </c>
      <c r="B15" s="8" t="s">
        <v>430</v>
      </c>
      <c r="C15" s="8" t="s">
        <v>11</v>
      </c>
      <c r="D15" s="8" t="s">
        <v>431</v>
      </c>
      <c r="E15" s="8" t="s">
        <v>432</v>
      </c>
      <c r="F15" s="8" t="s">
        <v>817</v>
      </c>
      <c r="G15" s="8" t="s">
        <v>197</v>
      </c>
      <c r="H15" s="51">
        <v>75000000</v>
      </c>
      <c r="I15" s="8" t="s">
        <v>817</v>
      </c>
      <c r="J15" s="8" t="s">
        <v>433</v>
      </c>
      <c r="K15" s="34" t="s">
        <v>434</v>
      </c>
    </row>
    <row r="16" spans="1:20">
      <c r="A16" s="4"/>
      <c r="B16" s="4"/>
      <c r="C16" s="4"/>
      <c r="D16" s="22"/>
      <c r="E16" s="28"/>
      <c r="F16" s="28"/>
      <c r="G16" s="22"/>
      <c r="H16" s="76"/>
      <c r="I16" s="4"/>
      <c r="J16" s="4"/>
      <c r="K16" s="4"/>
    </row>
    <row r="17" spans="1:11">
      <c r="A17" s="5"/>
      <c r="B17" s="5"/>
      <c r="C17" s="5"/>
      <c r="D17" s="23"/>
      <c r="E17" s="29"/>
      <c r="F17" s="29"/>
      <c r="G17" s="23"/>
      <c r="H17" s="77"/>
      <c r="I17" s="5"/>
      <c r="J17" s="5"/>
      <c r="K17" s="5"/>
    </row>
    <row r="18" spans="1:11">
      <c r="A18" s="5"/>
      <c r="B18" s="5"/>
      <c r="C18" s="5"/>
      <c r="D18" s="23"/>
      <c r="E18" s="29"/>
      <c r="F18" s="29"/>
      <c r="G18" s="23"/>
      <c r="H18" s="77"/>
      <c r="I18" s="5"/>
      <c r="J18" s="5"/>
      <c r="K18" s="5"/>
    </row>
    <row r="19" spans="1:11">
      <c r="A19" s="5"/>
      <c r="B19" s="5"/>
      <c r="C19" s="5"/>
      <c r="D19" s="23"/>
      <c r="E19" s="29"/>
      <c r="F19" s="29"/>
      <c r="G19" s="23"/>
      <c r="H19" s="77"/>
      <c r="I19" s="5"/>
      <c r="J19" s="5"/>
      <c r="K19" s="5"/>
    </row>
  </sheetData>
  <mergeCells count="16">
    <mergeCell ref="H7:H9"/>
    <mergeCell ref="C7:C9"/>
    <mergeCell ref="A1:K1"/>
    <mergeCell ref="A2:K2"/>
    <mergeCell ref="A3:K3"/>
    <mergeCell ref="A6:K6"/>
    <mergeCell ref="A7:A9"/>
    <mergeCell ref="B7:B9"/>
    <mergeCell ref="D7:D9"/>
    <mergeCell ref="E7:F7"/>
    <mergeCell ref="G7:G9"/>
    <mergeCell ref="I7:I9"/>
    <mergeCell ref="J7:J9"/>
    <mergeCell ref="K7:K9"/>
    <mergeCell ref="E8:E9"/>
    <mergeCell ref="F8:F9"/>
  </mergeCells>
  <pageMargins left="0.31496062992125984" right="1.299212598425197" top="0.55118110236220474" bottom="0.55118110236220474" header="0.31496062992125984" footer="0.31496062992125984"/>
  <pageSetup paperSize="5" orientation="landscape"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5B4A3-6FC7-4F86-AEFE-F8B1C3BD65A4}">
  <dimension ref="A1:T19"/>
  <sheetViews>
    <sheetView workbookViewId="0">
      <selection activeCell="F8" sqref="F8:F9"/>
    </sheetView>
  </sheetViews>
  <sheetFormatPr defaultRowHeight="15"/>
  <cols>
    <col min="1" max="1" width="6" customWidth="1"/>
    <col min="2" max="2" width="14.42578125" customWidth="1"/>
    <col min="3" max="3" width="12.85546875" customWidth="1"/>
    <col min="4" max="4" width="16.7109375" customWidth="1"/>
    <col min="5" max="5" width="13.28515625" customWidth="1"/>
    <col min="6" max="7" width="12.85546875" customWidth="1"/>
    <col min="8" max="8" width="15.85546875" style="102" customWidth="1"/>
    <col min="9" max="9" width="17.5703125" customWidth="1"/>
    <col min="10" max="10" width="13" customWidth="1"/>
    <col min="11" max="11" width="12.140625" customWidth="1"/>
  </cols>
  <sheetData>
    <row r="1" spans="1:20" ht="18.75">
      <c r="A1" s="255" t="s">
        <v>0</v>
      </c>
      <c r="B1" s="255"/>
      <c r="C1" s="255"/>
      <c r="D1" s="255"/>
      <c r="E1" s="255"/>
      <c r="F1" s="255"/>
      <c r="G1" s="255"/>
      <c r="H1" s="255"/>
      <c r="I1" s="255"/>
      <c r="J1" s="255"/>
      <c r="K1" s="255"/>
      <c r="L1" s="107"/>
      <c r="M1" s="107"/>
      <c r="N1" s="107"/>
      <c r="O1" s="107"/>
      <c r="P1" s="107"/>
      <c r="Q1" s="107"/>
      <c r="R1" s="107"/>
      <c r="S1" s="107"/>
      <c r="T1" s="107"/>
    </row>
    <row r="2" spans="1:20" ht="18.75">
      <c r="A2" s="255" t="s">
        <v>1</v>
      </c>
      <c r="B2" s="255"/>
      <c r="C2" s="255"/>
      <c r="D2" s="255"/>
      <c r="E2" s="255"/>
      <c r="F2" s="255"/>
      <c r="G2" s="255"/>
      <c r="H2" s="255"/>
      <c r="I2" s="255"/>
      <c r="J2" s="255"/>
      <c r="K2" s="255"/>
      <c r="L2" s="107"/>
      <c r="M2" s="107"/>
      <c r="N2" s="107"/>
      <c r="O2" s="107"/>
      <c r="P2" s="107"/>
      <c r="Q2" s="107"/>
      <c r="R2" s="107"/>
      <c r="S2" s="107"/>
      <c r="T2" s="107"/>
    </row>
    <row r="3" spans="1:20" ht="18.75">
      <c r="A3" s="255" t="s">
        <v>18</v>
      </c>
      <c r="B3" s="255"/>
      <c r="C3" s="255"/>
      <c r="D3" s="255"/>
      <c r="E3" s="255"/>
      <c r="F3" s="255"/>
      <c r="G3" s="255"/>
      <c r="H3" s="255"/>
      <c r="I3" s="255"/>
      <c r="J3" s="255"/>
      <c r="K3" s="255"/>
      <c r="L3" s="108"/>
      <c r="M3" s="108"/>
      <c r="N3" s="108"/>
      <c r="O3" s="108"/>
      <c r="P3" s="108"/>
      <c r="Q3" s="108"/>
      <c r="R3" s="108"/>
      <c r="S3" s="108"/>
      <c r="T3" s="108"/>
    </row>
    <row r="4" spans="1:20">
      <c r="D4" s="19"/>
      <c r="L4" s="24"/>
      <c r="Q4" s="19"/>
    </row>
    <row r="5" spans="1:20" ht="15.75" thickBot="1">
      <c r="D5" s="19"/>
      <c r="L5" s="24"/>
      <c r="Q5" s="19"/>
    </row>
    <row r="6" spans="1:20" ht="15.75" thickBot="1">
      <c r="A6" s="288" t="s">
        <v>831</v>
      </c>
      <c r="B6" s="289"/>
      <c r="C6" s="289"/>
      <c r="D6" s="289"/>
      <c r="E6" s="289"/>
      <c r="F6" s="289"/>
      <c r="G6" s="289"/>
      <c r="H6" s="289"/>
      <c r="I6" s="289"/>
      <c r="J6" s="289"/>
      <c r="K6" s="290"/>
      <c r="L6" s="24"/>
      <c r="Q6" s="19"/>
    </row>
    <row r="7" spans="1:20">
      <c r="A7" s="244" t="s">
        <v>812</v>
      </c>
      <c r="B7" s="298" t="s">
        <v>2</v>
      </c>
      <c r="C7" s="302" t="s">
        <v>3</v>
      </c>
      <c r="D7" s="232" t="s">
        <v>805</v>
      </c>
      <c r="E7" s="247" t="s">
        <v>4</v>
      </c>
      <c r="F7" s="247"/>
      <c r="G7" s="232" t="s">
        <v>5</v>
      </c>
      <c r="H7" s="287" t="s">
        <v>17</v>
      </c>
      <c r="I7" s="232" t="s">
        <v>6</v>
      </c>
      <c r="J7" s="232" t="s">
        <v>7</v>
      </c>
      <c r="K7" s="232" t="s">
        <v>8</v>
      </c>
    </row>
    <row r="8" spans="1:20">
      <c r="A8" s="278"/>
      <c r="B8" s="278"/>
      <c r="C8" s="248"/>
      <c r="D8" s="233"/>
      <c r="E8" s="303" t="s">
        <v>153</v>
      </c>
      <c r="F8" s="238" t="s">
        <v>815</v>
      </c>
      <c r="G8" s="283"/>
      <c r="H8" s="272"/>
      <c r="I8" s="285"/>
      <c r="J8" s="285"/>
      <c r="K8" s="285"/>
    </row>
    <row r="9" spans="1:20" ht="51" customHeight="1" thickBot="1">
      <c r="A9" s="279"/>
      <c r="B9" s="279"/>
      <c r="C9" s="249"/>
      <c r="D9" s="234"/>
      <c r="E9" s="304"/>
      <c r="F9" s="234"/>
      <c r="G9" s="284"/>
      <c r="H9" s="273"/>
      <c r="I9" s="286"/>
      <c r="J9" s="286"/>
      <c r="K9" s="286"/>
    </row>
    <row r="10" spans="1:20">
      <c r="A10" s="1"/>
      <c r="B10" s="1"/>
      <c r="C10" s="1"/>
      <c r="D10" s="20"/>
      <c r="E10" s="25"/>
      <c r="F10" s="25"/>
      <c r="G10" s="20"/>
      <c r="H10" s="73"/>
      <c r="I10" s="1"/>
      <c r="J10" s="1"/>
      <c r="K10" s="1"/>
    </row>
    <row r="11" spans="1:20">
      <c r="A11" s="31"/>
      <c r="B11" s="8"/>
      <c r="C11" s="8"/>
      <c r="D11" s="8"/>
      <c r="E11" s="8"/>
      <c r="F11" s="8"/>
      <c r="G11" s="8"/>
      <c r="H11" s="51"/>
      <c r="I11" s="8"/>
      <c r="J11" s="8"/>
      <c r="K11" s="8"/>
    </row>
    <row r="12" spans="1:20">
      <c r="A12" s="83"/>
      <c r="B12" s="2"/>
      <c r="C12" s="2"/>
      <c r="D12" s="16"/>
      <c r="E12" s="26"/>
      <c r="F12" s="26"/>
      <c r="G12" s="16"/>
      <c r="H12" s="74"/>
      <c r="I12" s="16"/>
      <c r="J12" s="16"/>
      <c r="K12" s="2"/>
    </row>
    <row r="13" spans="1:20">
      <c r="A13" s="32"/>
      <c r="B13" s="8"/>
      <c r="C13" s="8"/>
      <c r="D13" s="8"/>
      <c r="E13" s="8"/>
      <c r="F13" s="8"/>
      <c r="G13" s="8"/>
      <c r="H13" s="51"/>
      <c r="I13" s="8"/>
      <c r="J13" s="8"/>
      <c r="K13" s="34"/>
    </row>
    <row r="14" spans="1:20">
      <c r="A14" s="83"/>
      <c r="B14" s="2"/>
      <c r="C14" s="2"/>
      <c r="D14" s="16"/>
      <c r="E14" s="26"/>
      <c r="F14" s="26"/>
      <c r="G14" s="16"/>
      <c r="H14" s="74"/>
      <c r="I14" s="2"/>
      <c r="J14" s="2"/>
      <c r="K14" s="2"/>
    </row>
    <row r="15" spans="1:20" ht="15.75" thickBot="1">
      <c r="A15" s="32"/>
      <c r="B15" s="8"/>
      <c r="C15" s="8"/>
      <c r="D15" s="8"/>
      <c r="E15" s="8"/>
      <c r="F15" s="8"/>
      <c r="G15" s="8"/>
      <c r="H15" s="51"/>
      <c r="I15" s="8"/>
      <c r="J15" s="8"/>
      <c r="K15" s="34"/>
    </row>
    <row r="16" spans="1:20">
      <c r="A16" s="4"/>
      <c r="B16" s="4"/>
      <c r="C16" s="4"/>
      <c r="D16" s="22"/>
      <c r="E16" s="28"/>
      <c r="F16" s="28"/>
      <c r="G16" s="22"/>
      <c r="H16" s="76"/>
      <c r="I16" s="4"/>
      <c r="J16" s="4"/>
      <c r="K16" s="4"/>
    </row>
    <row r="17" spans="1:11">
      <c r="A17" s="5"/>
      <c r="B17" s="5"/>
      <c r="C17" s="5"/>
      <c r="D17" s="23"/>
      <c r="E17" s="29"/>
      <c r="F17" s="29"/>
      <c r="G17" s="23"/>
      <c r="H17" s="77"/>
      <c r="I17" s="5"/>
      <c r="J17" s="5"/>
      <c r="K17" s="5"/>
    </row>
    <row r="18" spans="1:11">
      <c r="A18" s="5"/>
      <c r="B18" s="5"/>
      <c r="C18" s="5"/>
      <c r="D18" s="23"/>
      <c r="E18" s="29"/>
      <c r="F18" s="29"/>
      <c r="G18" s="23"/>
      <c r="H18" s="77"/>
      <c r="I18" s="5"/>
      <c r="J18" s="5"/>
      <c r="K18" s="5"/>
    </row>
    <row r="19" spans="1:11">
      <c r="A19" s="5"/>
      <c r="B19" s="5"/>
      <c r="C19" s="5"/>
      <c r="D19" s="23"/>
      <c r="E19" s="29"/>
      <c r="F19" s="29"/>
      <c r="G19" s="23"/>
      <c r="H19" s="77"/>
      <c r="I19" s="5"/>
      <c r="J19" s="5"/>
      <c r="K19" s="5"/>
    </row>
  </sheetData>
  <mergeCells count="16">
    <mergeCell ref="A1:K1"/>
    <mergeCell ref="A2:K2"/>
    <mergeCell ref="A3:K3"/>
    <mergeCell ref="A6:K6"/>
    <mergeCell ref="D7:D9"/>
    <mergeCell ref="E7:F7"/>
    <mergeCell ref="G7:G9"/>
    <mergeCell ref="H7:H9"/>
    <mergeCell ref="I7:I9"/>
    <mergeCell ref="J7:J9"/>
    <mergeCell ref="K7:K9"/>
    <mergeCell ref="E8:E9"/>
    <mergeCell ref="F8:F9"/>
    <mergeCell ref="A7:A9"/>
    <mergeCell ref="B7:B9"/>
    <mergeCell ref="C7:C9"/>
  </mergeCells>
  <pageMargins left="0.70866141732283472" right="1.299212598425197" top="0.74803149606299213" bottom="0.74803149606299213" header="0.31496062992125984" footer="0.31496062992125984"/>
  <pageSetup paperSize="5" orientation="landscape"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656A4-29A7-47F6-987B-81C5CC834A0A}">
  <dimension ref="A1:T11"/>
  <sheetViews>
    <sheetView workbookViewId="0">
      <selection activeCell="D7" sqref="D7:D9"/>
    </sheetView>
  </sheetViews>
  <sheetFormatPr defaultRowHeight="15"/>
  <cols>
    <col min="1" max="1" width="4.28515625" customWidth="1"/>
    <col min="2" max="3" width="14.28515625" customWidth="1"/>
    <col min="4" max="4" width="20.140625" customWidth="1"/>
    <col min="5" max="5" width="12.28515625" customWidth="1"/>
    <col min="6" max="6" width="12.42578125" customWidth="1"/>
    <col min="7" max="7" width="11.42578125" customWidth="1"/>
    <col min="8" max="8" width="12.28515625" bestFit="1" customWidth="1"/>
    <col min="9" max="9" width="14.5703125" customWidth="1"/>
    <col min="10" max="10" width="14.85546875" customWidth="1"/>
    <col min="11" max="11" width="11.28515625" customWidth="1"/>
  </cols>
  <sheetData>
    <row r="1" spans="1:20" ht="18.75">
      <c r="A1" s="255" t="s">
        <v>0</v>
      </c>
      <c r="B1" s="255"/>
      <c r="C1" s="255"/>
      <c r="D1" s="255"/>
      <c r="E1" s="255"/>
      <c r="F1" s="255"/>
      <c r="G1" s="255"/>
      <c r="H1" s="255"/>
      <c r="I1" s="255"/>
      <c r="J1" s="255"/>
      <c r="K1" s="255"/>
      <c r="L1" s="107"/>
      <c r="M1" s="107"/>
      <c r="N1" s="107"/>
      <c r="O1" s="107"/>
      <c r="P1" s="107"/>
      <c r="Q1" s="107"/>
      <c r="R1" s="107"/>
      <c r="S1" s="107"/>
      <c r="T1" s="107"/>
    </row>
    <row r="2" spans="1:20" ht="18.75">
      <c r="A2" s="255" t="s">
        <v>1</v>
      </c>
      <c r="B2" s="255"/>
      <c r="C2" s="255"/>
      <c r="D2" s="255"/>
      <c r="E2" s="255"/>
      <c r="F2" s="255"/>
      <c r="G2" s="255"/>
      <c r="H2" s="255"/>
      <c r="I2" s="255"/>
      <c r="J2" s="255"/>
      <c r="K2" s="255"/>
      <c r="L2" s="107"/>
      <c r="M2" s="107"/>
      <c r="N2" s="107"/>
      <c r="O2" s="107"/>
      <c r="P2" s="107"/>
      <c r="Q2" s="107"/>
      <c r="R2" s="107"/>
      <c r="S2" s="107"/>
      <c r="T2" s="107"/>
    </row>
    <row r="3" spans="1:20" ht="18.75">
      <c r="A3" s="255" t="s">
        <v>18</v>
      </c>
      <c r="B3" s="255"/>
      <c r="C3" s="255"/>
      <c r="D3" s="255"/>
      <c r="E3" s="255"/>
      <c r="F3" s="255"/>
      <c r="G3" s="255"/>
      <c r="H3" s="255"/>
      <c r="I3" s="255"/>
      <c r="J3" s="255"/>
      <c r="K3" s="255"/>
      <c r="L3" s="108"/>
      <c r="M3" s="108"/>
      <c r="N3" s="108"/>
      <c r="O3" s="108"/>
      <c r="P3" s="108"/>
      <c r="Q3" s="108"/>
      <c r="R3" s="108"/>
      <c r="S3" s="108"/>
      <c r="T3" s="108"/>
    </row>
    <row r="4" spans="1:20">
      <c r="D4" s="19"/>
      <c r="L4" s="24"/>
      <c r="Q4" s="19"/>
    </row>
    <row r="5" spans="1:20" ht="15.75" thickBot="1">
      <c r="D5" s="19"/>
      <c r="L5" s="24"/>
      <c r="Q5" s="19"/>
    </row>
    <row r="6" spans="1:20" ht="15.75" thickBot="1">
      <c r="A6" s="288" t="s">
        <v>832</v>
      </c>
      <c r="B6" s="289"/>
      <c r="C6" s="289"/>
      <c r="D6" s="289"/>
      <c r="E6" s="289"/>
      <c r="F6" s="289"/>
      <c r="G6" s="289"/>
      <c r="H6" s="289"/>
      <c r="I6" s="289"/>
      <c r="J6" s="289"/>
      <c r="K6" s="290"/>
      <c r="L6" s="24"/>
      <c r="Q6" s="19"/>
    </row>
    <row r="7" spans="1:20">
      <c r="A7" s="244" t="s">
        <v>812</v>
      </c>
      <c r="B7" s="244" t="s">
        <v>2</v>
      </c>
      <c r="C7" s="302" t="s">
        <v>3</v>
      </c>
      <c r="D7" s="232" t="s">
        <v>805</v>
      </c>
      <c r="E7" s="244" t="s">
        <v>4</v>
      </c>
      <c r="F7" s="244"/>
      <c r="G7" s="232" t="s">
        <v>5</v>
      </c>
      <c r="H7" s="302" t="s">
        <v>17</v>
      </c>
      <c r="I7" s="232" t="s">
        <v>6</v>
      </c>
      <c r="J7" s="232" t="s">
        <v>7</v>
      </c>
      <c r="K7" s="232" t="s">
        <v>8</v>
      </c>
    </row>
    <row r="8" spans="1:20">
      <c r="A8" s="280"/>
      <c r="B8" s="280"/>
      <c r="C8" s="248"/>
      <c r="D8" s="233"/>
      <c r="E8" s="238" t="s">
        <v>153</v>
      </c>
      <c r="F8" s="238" t="s">
        <v>815</v>
      </c>
      <c r="G8" s="291"/>
      <c r="H8" s="248"/>
      <c r="I8" s="293"/>
      <c r="J8" s="293"/>
      <c r="K8" s="293"/>
    </row>
    <row r="9" spans="1:20" ht="39.75" customHeight="1" thickBot="1">
      <c r="A9" s="281"/>
      <c r="B9" s="281"/>
      <c r="C9" s="249"/>
      <c r="D9" s="234"/>
      <c r="E9" s="292"/>
      <c r="F9" s="234"/>
      <c r="G9" s="292"/>
      <c r="H9" s="249"/>
      <c r="I9" s="294"/>
      <c r="J9" s="294"/>
      <c r="K9" s="294"/>
    </row>
    <row r="10" spans="1:20">
      <c r="A10" s="1"/>
      <c r="B10" s="1"/>
      <c r="C10" s="1"/>
      <c r="D10" s="20"/>
      <c r="E10" s="25"/>
      <c r="F10" s="25"/>
      <c r="G10" s="20"/>
      <c r="H10" s="20"/>
      <c r="I10" s="1"/>
      <c r="J10" s="1"/>
      <c r="K10" s="1"/>
    </row>
    <row r="11" spans="1:20" ht="60.75" thickBot="1">
      <c r="A11" s="114" t="s">
        <v>123</v>
      </c>
      <c r="B11" s="10" t="s">
        <v>490</v>
      </c>
      <c r="C11" s="10" t="s">
        <v>11</v>
      </c>
      <c r="D11" s="10" t="s">
        <v>491</v>
      </c>
      <c r="E11" s="10" t="s">
        <v>492</v>
      </c>
      <c r="F11" s="10"/>
      <c r="G11" s="10" t="s">
        <v>197</v>
      </c>
      <c r="H11" s="113">
        <v>2000000</v>
      </c>
      <c r="I11" s="10" t="s">
        <v>493</v>
      </c>
      <c r="J11" s="10" t="s">
        <v>833</v>
      </c>
      <c r="K11" s="10" t="s">
        <v>494</v>
      </c>
    </row>
  </sheetData>
  <mergeCells count="16">
    <mergeCell ref="A1:K1"/>
    <mergeCell ref="A2:K2"/>
    <mergeCell ref="A3:K3"/>
    <mergeCell ref="A6:K6"/>
    <mergeCell ref="H7:H9"/>
    <mergeCell ref="A7:A9"/>
    <mergeCell ref="B7:B9"/>
    <mergeCell ref="D7:D9"/>
    <mergeCell ref="E7:F7"/>
    <mergeCell ref="C7:C9"/>
    <mergeCell ref="F8:F9"/>
    <mergeCell ref="G7:G9"/>
    <mergeCell ref="I7:I9"/>
    <mergeCell ref="J7:J9"/>
    <mergeCell ref="K7:K9"/>
    <mergeCell ref="E8:E9"/>
  </mergeCells>
  <pageMargins left="0.82677165354330717" right="1.4173228346456694" top="0.74803149606299213" bottom="0.74803149606299213" header="0.31496062992125984" footer="0.31496062992125984"/>
  <pageSetup paperSize="5" orientation="landscape"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64506-AA3E-442A-B146-69E74C4D7442}">
  <dimension ref="A1:U892"/>
  <sheetViews>
    <sheetView topLeftCell="A12" zoomScale="69" zoomScaleNormal="69" workbookViewId="0">
      <selection activeCell="Q19" sqref="Q19"/>
    </sheetView>
  </sheetViews>
  <sheetFormatPr defaultRowHeight="15"/>
  <cols>
    <col min="1" max="1" width="6.140625" customWidth="1"/>
    <col min="2" max="2" width="20.5703125" customWidth="1"/>
    <col min="3" max="3" width="15.5703125" customWidth="1"/>
    <col min="4" max="4" width="22" style="19" customWidth="1"/>
    <col min="5" max="5" width="18.42578125" customWidth="1"/>
    <col min="6" max="6" width="15" customWidth="1"/>
    <col min="7" max="7" width="19.85546875" customWidth="1"/>
    <col min="8" max="8" width="22.140625" style="102" customWidth="1"/>
    <col min="9" max="9" width="30.7109375" customWidth="1"/>
    <col min="10" max="10" width="30.140625" customWidth="1"/>
    <col min="11" max="11" width="12.42578125" customWidth="1"/>
    <col min="12" max="12" width="2" customWidth="1"/>
    <col min="13" max="13" width="11.7109375" style="24" customWidth="1"/>
    <col min="14" max="16" width="11.7109375" customWidth="1"/>
    <col min="17" max="17" width="13.42578125" customWidth="1"/>
    <col min="18" max="18" width="12.140625" style="19" customWidth="1"/>
    <col min="19" max="19" width="12.5703125" customWidth="1"/>
    <col min="20" max="20" width="11.5703125" customWidth="1"/>
    <col min="21" max="21" width="9.7109375" customWidth="1"/>
  </cols>
  <sheetData>
    <row r="1" spans="1:21" ht="18.75">
      <c r="A1" s="255" t="s">
        <v>0</v>
      </c>
      <c r="B1" s="255"/>
      <c r="C1" s="255"/>
      <c r="D1" s="255"/>
      <c r="E1" s="255"/>
      <c r="F1" s="255"/>
      <c r="G1" s="255"/>
      <c r="H1" s="255"/>
      <c r="I1" s="255"/>
      <c r="J1" s="255"/>
      <c r="K1" s="255"/>
      <c r="L1" s="107"/>
      <c r="M1" s="107"/>
      <c r="N1" s="107"/>
      <c r="O1" s="107"/>
      <c r="P1" s="107"/>
      <c r="Q1" s="107"/>
      <c r="R1" s="107"/>
      <c r="S1" s="107"/>
      <c r="T1" s="107"/>
      <c r="U1" s="107"/>
    </row>
    <row r="2" spans="1:21" ht="18.75" customHeight="1">
      <c r="A2" s="255" t="s">
        <v>1</v>
      </c>
      <c r="B2" s="255"/>
      <c r="C2" s="255"/>
      <c r="D2" s="255"/>
      <c r="E2" s="255"/>
      <c r="F2" s="255"/>
      <c r="G2" s="255"/>
      <c r="H2" s="255"/>
      <c r="I2" s="255"/>
      <c r="J2" s="255"/>
      <c r="K2" s="255"/>
      <c r="L2" s="107"/>
      <c r="M2" s="107"/>
      <c r="N2" s="107"/>
      <c r="O2" s="107"/>
      <c r="P2" s="107"/>
      <c r="Q2" s="107"/>
      <c r="R2" s="107"/>
      <c r="S2" s="107"/>
      <c r="T2" s="107"/>
      <c r="U2" s="107"/>
    </row>
    <row r="3" spans="1:21" ht="18.75">
      <c r="A3" s="255" t="s">
        <v>18</v>
      </c>
      <c r="B3" s="255"/>
      <c r="C3" s="255"/>
      <c r="D3" s="255"/>
      <c r="E3" s="255"/>
      <c r="F3" s="255"/>
      <c r="G3" s="255"/>
      <c r="H3" s="255"/>
      <c r="I3" s="255"/>
      <c r="J3" s="255"/>
      <c r="K3" s="255"/>
      <c r="L3" s="108"/>
      <c r="M3" s="108"/>
      <c r="N3" s="108"/>
      <c r="O3" s="108"/>
      <c r="P3" s="108"/>
      <c r="Q3" s="108"/>
      <c r="R3" s="108"/>
      <c r="S3" s="108"/>
      <c r="T3" s="108"/>
      <c r="U3" s="108"/>
    </row>
    <row r="5" spans="1:21" ht="15.75" thickBot="1"/>
    <row r="6" spans="1:21" ht="26.25" customHeight="1" thickBot="1">
      <c r="A6" s="299" t="s">
        <v>834</v>
      </c>
      <c r="B6" s="300"/>
      <c r="C6" s="300"/>
      <c r="D6" s="300"/>
      <c r="E6" s="300"/>
      <c r="F6" s="300"/>
      <c r="G6" s="300"/>
      <c r="H6" s="300"/>
      <c r="I6" s="300"/>
      <c r="J6" s="300"/>
      <c r="K6" s="301"/>
    </row>
    <row r="7" spans="1:21">
      <c r="A7" s="244" t="s">
        <v>812</v>
      </c>
      <c r="B7" s="244" t="s">
        <v>2</v>
      </c>
      <c r="C7" s="302" t="s">
        <v>3</v>
      </c>
      <c r="D7" s="232" t="s">
        <v>805</v>
      </c>
      <c r="E7" s="247" t="s">
        <v>4</v>
      </c>
      <c r="F7" s="247"/>
      <c r="G7" s="232" t="s">
        <v>5</v>
      </c>
      <c r="H7" s="287" t="s">
        <v>17</v>
      </c>
      <c r="I7" s="232" t="s">
        <v>6</v>
      </c>
      <c r="J7" s="232" t="s">
        <v>7</v>
      </c>
      <c r="K7" s="232" t="s">
        <v>8</v>
      </c>
      <c r="M7"/>
      <c r="R7"/>
    </row>
    <row r="8" spans="1:21" ht="45" customHeight="1">
      <c r="A8" s="280"/>
      <c r="B8" s="280"/>
      <c r="C8" s="248"/>
      <c r="D8" s="233"/>
      <c r="E8" s="238" t="s">
        <v>9</v>
      </c>
      <c r="F8" s="238" t="s">
        <v>815</v>
      </c>
      <c r="G8" s="291"/>
      <c r="H8" s="272"/>
      <c r="I8" s="293"/>
      <c r="J8" s="293"/>
      <c r="K8" s="293"/>
      <c r="M8"/>
      <c r="R8"/>
    </row>
    <row r="9" spans="1:21" ht="15.75" thickBot="1">
      <c r="A9" s="281"/>
      <c r="B9" s="281"/>
      <c r="C9" s="249"/>
      <c r="D9" s="234"/>
      <c r="E9" s="292"/>
      <c r="F9" s="234"/>
      <c r="G9" s="292"/>
      <c r="H9" s="273"/>
      <c r="I9" s="294"/>
      <c r="J9" s="294"/>
      <c r="K9" s="294"/>
      <c r="M9"/>
      <c r="R9"/>
    </row>
    <row r="10" spans="1:21">
      <c r="A10" s="1"/>
      <c r="B10" s="1"/>
      <c r="C10" s="1"/>
      <c r="D10" s="20"/>
      <c r="E10" s="25"/>
      <c r="F10" s="25"/>
      <c r="G10" s="20"/>
      <c r="H10" s="73"/>
      <c r="I10" s="1"/>
      <c r="J10" s="1"/>
      <c r="K10" s="1"/>
      <c r="M10"/>
      <c r="R10"/>
    </row>
    <row r="11" spans="1:21" s="18" customFormat="1" ht="78.75">
      <c r="A11" s="100">
        <v>1</v>
      </c>
      <c r="B11" s="123" t="s">
        <v>124</v>
      </c>
      <c r="C11" s="124" t="s">
        <v>11</v>
      </c>
      <c r="D11" s="89" t="s">
        <v>125</v>
      </c>
      <c r="E11" s="89" t="s">
        <v>127</v>
      </c>
      <c r="F11" s="89" t="s">
        <v>817</v>
      </c>
      <c r="G11" s="125" t="s">
        <v>126</v>
      </c>
      <c r="H11" s="126">
        <v>6000000</v>
      </c>
      <c r="I11" s="89" t="s">
        <v>128</v>
      </c>
      <c r="J11" s="89" t="s">
        <v>107</v>
      </c>
      <c r="K11" s="127">
        <v>43714</v>
      </c>
    </row>
    <row r="12" spans="1:21" ht="87" customHeight="1">
      <c r="A12" s="100">
        <v>2</v>
      </c>
      <c r="B12" s="129" t="s">
        <v>130</v>
      </c>
      <c r="C12" s="130" t="s">
        <v>415</v>
      </c>
      <c r="D12" s="131" t="s">
        <v>131</v>
      </c>
      <c r="E12" s="89" t="s">
        <v>132</v>
      </c>
      <c r="F12" s="89" t="s">
        <v>830</v>
      </c>
      <c r="G12" s="128"/>
      <c r="H12" s="90">
        <v>0</v>
      </c>
      <c r="I12" s="128"/>
      <c r="J12" s="89" t="s">
        <v>133</v>
      </c>
      <c r="K12" s="132">
        <v>43712</v>
      </c>
      <c r="M12"/>
      <c r="R12"/>
    </row>
    <row r="13" spans="1:21" ht="98.25" customHeight="1">
      <c r="A13" s="100">
        <v>3</v>
      </c>
      <c r="B13" s="129" t="s">
        <v>135</v>
      </c>
      <c r="C13" s="130" t="s">
        <v>147</v>
      </c>
      <c r="D13" s="131" t="s">
        <v>136</v>
      </c>
      <c r="E13" s="89" t="s">
        <v>817</v>
      </c>
      <c r="F13" s="89" t="s">
        <v>817</v>
      </c>
      <c r="G13" s="131" t="s">
        <v>137</v>
      </c>
      <c r="H13" s="133">
        <v>50000000</v>
      </c>
      <c r="I13" s="131" t="s">
        <v>138</v>
      </c>
      <c r="J13" s="89" t="s">
        <v>139</v>
      </c>
      <c r="K13" s="132">
        <v>43718</v>
      </c>
      <c r="M13"/>
      <c r="R13"/>
    </row>
    <row r="14" spans="1:21" ht="77.25" customHeight="1">
      <c r="A14" s="100">
        <v>4</v>
      </c>
      <c r="B14" s="129" t="s">
        <v>135</v>
      </c>
      <c r="C14" s="130" t="s">
        <v>147</v>
      </c>
      <c r="D14" s="131" t="s">
        <v>141</v>
      </c>
      <c r="E14" s="89" t="s">
        <v>140</v>
      </c>
      <c r="F14" s="89" t="s">
        <v>817</v>
      </c>
      <c r="G14" s="131" t="s">
        <v>142</v>
      </c>
      <c r="H14" s="133">
        <v>2000000</v>
      </c>
      <c r="I14" s="131" t="s">
        <v>151</v>
      </c>
      <c r="J14" s="89" t="s">
        <v>143</v>
      </c>
      <c r="K14" s="132">
        <v>43719</v>
      </c>
      <c r="M14"/>
      <c r="R14"/>
    </row>
    <row r="15" spans="1:21" ht="82.5" customHeight="1">
      <c r="A15" s="100">
        <v>5</v>
      </c>
      <c r="B15" s="134" t="s">
        <v>145</v>
      </c>
      <c r="C15" s="130" t="s">
        <v>147</v>
      </c>
      <c r="D15" s="89" t="s">
        <v>146</v>
      </c>
      <c r="E15" s="89" t="s">
        <v>148</v>
      </c>
      <c r="F15" s="89" t="s">
        <v>817</v>
      </c>
      <c r="G15" s="89" t="s">
        <v>149</v>
      </c>
      <c r="H15" s="90">
        <v>3000000</v>
      </c>
      <c r="I15" s="89" t="s">
        <v>150</v>
      </c>
      <c r="J15" s="89" t="s">
        <v>143</v>
      </c>
      <c r="K15" s="132">
        <v>43719</v>
      </c>
      <c r="M15"/>
      <c r="R15"/>
    </row>
    <row r="16" spans="1:21" ht="63">
      <c r="A16" s="100">
        <v>6</v>
      </c>
      <c r="B16" s="211" t="s">
        <v>843</v>
      </c>
      <c r="C16" s="96" t="s">
        <v>844</v>
      </c>
      <c r="D16" s="128" t="s">
        <v>845</v>
      </c>
      <c r="E16" s="89" t="s">
        <v>817</v>
      </c>
      <c r="F16" s="89" t="s">
        <v>817</v>
      </c>
      <c r="G16" s="89" t="s">
        <v>817</v>
      </c>
      <c r="H16" s="89" t="s">
        <v>817</v>
      </c>
      <c r="I16" s="96" t="s">
        <v>850</v>
      </c>
      <c r="J16" s="89" t="s">
        <v>107</v>
      </c>
      <c r="K16" s="132">
        <v>43723</v>
      </c>
      <c r="M16"/>
      <c r="R16"/>
    </row>
    <row r="17" spans="1:18" ht="47.25">
      <c r="A17" s="100">
        <v>7</v>
      </c>
      <c r="B17" s="211" t="s">
        <v>843</v>
      </c>
      <c r="C17" s="96" t="s">
        <v>844</v>
      </c>
      <c r="D17" s="128" t="s">
        <v>846</v>
      </c>
      <c r="E17" s="89" t="s">
        <v>817</v>
      </c>
      <c r="F17" s="89" t="s">
        <v>817</v>
      </c>
      <c r="G17" s="89" t="s">
        <v>817</v>
      </c>
      <c r="H17" s="89" t="s">
        <v>817</v>
      </c>
      <c r="I17" s="96" t="s">
        <v>850</v>
      </c>
      <c r="J17" s="89" t="s">
        <v>107</v>
      </c>
      <c r="K17" s="132">
        <v>43723</v>
      </c>
      <c r="M17"/>
      <c r="R17"/>
    </row>
    <row r="18" spans="1:18" ht="47.25">
      <c r="A18" s="100">
        <v>8</v>
      </c>
      <c r="B18" s="211" t="s">
        <v>843</v>
      </c>
      <c r="C18" s="96" t="s">
        <v>844</v>
      </c>
      <c r="D18" s="128" t="s">
        <v>847</v>
      </c>
      <c r="E18" s="89" t="s">
        <v>817</v>
      </c>
      <c r="F18" s="89" t="s">
        <v>817</v>
      </c>
      <c r="G18" s="89" t="s">
        <v>817</v>
      </c>
      <c r="H18" s="89" t="s">
        <v>817</v>
      </c>
      <c r="I18" s="96" t="s">
        <v>850</v>
      </c>
      <c r="J18" s="89" t="s">
        <v>107</v>
      </c>
      <c r="K18" s="132">
        <v>43724</v>
      </c>
      <c r="M18"/>
      <c r="R18"/>
    </row>
    <row r="19" spans="1:18" ht="47.25">
      <c r="A19" s="100">
        <v>9</v>
      </c>
      <c r="B19" s="211" t="s">
        <v>843</v>
      </c>
      <c r="C19" s="96" t="s">
        <v>844</v>
      </c>
      <c r="D19" s="128" t="s">
        <v>848</v>
      </c>
      <c r="E19" s="89" t="s">
        <v>817</v>
      </c>
      <c r="F19" s="89" t="s">
        <v>817</v>
      </c>
      <c r="G19" s="89" t="s">
        <v>817</v>
      </c>
      <c r="H19" s="89" t="s">
        <v>817</v>
      </c>
      <c r="I19" s="96" t="s">
        <v>850</v>
      </c>
      <c r="J19" s="89" t="s">
        <v>107</v>
      </c>
      <c r="K19" s="132">
        <v>43727</v>
      </c>
      <c r="M19"/>
      <c r="N19" t="s">
        <v>521</v>
      </c>
      <c r="R19"/>
    </row>
    <row r="20" spans="1:18" ht="41.25" customHeight="1">
      <c r="A20" s="100">
        <v>10</v>
      </c>
      <c r="B20" s="211" t="s">
        <v>843</v>
      </c>
      <c r="C20" s="96" t="s">
        <v>844</v>
      </c>
      <c r="D20" s="128" t="s">
        <v>849</v>
      </c>
      <c r="E20" s="89" t="s">
        <v>817</v>
      </c>
      <c r="F20" s="89" t="s">
        <v>817</v>
      </c>
      <c r="G20" s="89" t="s">
        <v>817</v>
      </c>
      <c r="H20" s="89" t="s">
        <v>817</v>
      </c>
      <c r="I20" s="96" t="s">
        <v>850</v>
      </c>
      <c r="J20" s="89" t="s">
        <v>107</v>
      </c>
      <c r="K20" s="132">
        <v>43729</v>
      </c>
      <c r="M20"/>
      <c r="R20"/>
    </row>
    <row r="21" spans="1:18" ht="45.75" customHeight="1">
      <c r="A21" s="100">
        <v>11</v>
      </c>
      <c r="B21" s="91">
        <v>43733</v>
      </c>
      <c r="C21" s="130" t="s">
        <v>147</v>
      </c>
      <c r="D21" s="89" t="s">
        <v>435</v>
      </c>
      <c r="E21" s="89" t="s">
        <v>436</v>
      </c>
      <c r="F21" s="89" t="s">
        <v>817</v>
      </c>
      <c r="G21" s="89" t="s">
        <v>437</v>
      </c>
      <c r="H21" s="90">
        <v>1500000000</v>
      </c>
      <c r="I21" s="89" t="s">
        <v>438</v>
      </c>
      <c r="J21" s="89" t="s">
        <v>439</v>
      </c>
      <c r="K21" s="91">
        <v>43733</v>
      </c>
      <c r="M21"/>
      <c r="R21"/>
    </row>
    <row r="22" spans="1:18" ht="63">
      <c r="A22" s="100">
        <v>12</v>
      </c>
      <c r="B22" s="91">
        <v>43733</v>
      </c>
      <c r="C22" s="130" t="s">
        <v>15</v>
      </c>
      <c r="D22" s="89" t="s">
        <v>449</v>
      </c>
      <c r="E22" s="89" t="s">
        <v>450</v>
      </c>
      <c r="F22" s="89" t="s">
        <v>817</v>
      </c>
      <c r="G22" s="89" t="s">
        <v>451</v>
      </c>
      <c r="H22" s="90">
        <v>20000000</v>
      </c>
      <c r="I22" s="89"/>
      <c r="J22" s="89" t="s">
        <v>452</v>
      </c>
      <c r="K22" s="91" t="s">
        <v>453</v>
      </c>
      <c r="M22"/>
      <c r="R22"/>
    </row>
    <row r="23" spans="1:18" ht="117.75" customHeight="1">
      <c r="A23" s="100">
        <v>13</v>
      </c>
      <c r="B23" s="91">
        <v>43733</v>
      </c>
      <c r="C23" s="130" t="s">
        <v>147</v>
      </c>
      <c r="D23" s="89" t="s">
        <v>440</v>
      </c>
      <c r="E23" s="89" t="s">
        <v>817</v>
      </c>
      <c r="F23" s="89" t="s">
        <v>817</v>
      </c>
      <c r="G23" s="89" t="s">
        <v>441</v>
      </c>
      <c r="H23" s="90">
        <v>70000000</v>
      </c>
      <c r="I23" s="89" t="s">
        <v>442</v>
      </c>
      <c r="J23" s="89" t="s">
        <v>443</v>
      </c>
      <c r="K23" s="91">
        <v>43735</v>
      </c>
      <c r="M23"/>
      <c r="R23"/>
    </row>
    <row r="24" spans="1:18" ht="52.5" customHeight="1">
      <c r="A24" s="100">
        <v>14</v>
      </c>
      <c r="B24" s="91">
        <v>43734</v>
      </c>
      <c r="C24" s="124" t="s">
        <v>11</v>
      </c>
      <c r="D24" s="89" t="s">
        <v>444</v>
      </c>
      <c r="E24" s="89" t="s">
        <v>445</v>
      </c>
      <c r="F24" s="89" t="s">
        <v>817</v>
      </c>
      <c r="G24" s="89" t="s">
        <v>446</v>
      </c>
      <c r="H24" s="90">
        <v>75000000</v>
      </c>
      <c r="I24" s="89" t="s">
        <v>447</v>
      </c>
      <c r="J24" s="89" t="s">
        <v>448</v>
      </c>
      <c r="K24" s="91">
        <v>43734</v>
      </c>
      <c r="M24"/>
      <c r="R24"/>
    </row>
    <row r="25" spans="1:18" ht="125.25" customHeight="1" thickBot="1">
      <c r="A25" s="100">
        <v>15</v>
      </c>
      <c r="B25" s="91">
        <v>43738</v>
      </c>
      <c r="C25" s="135" t="s">
        <v>803</v>
      </c>
      <c r="D25" s="89" t="s">
        <v>470</v>
      </c>
      <c r="E25" s="89" t="s">
        <v>817</v>
      </c>
      <c r="F25" s="89" t="s">
        <v>817</v>
      </c>
      <c r="G25" s="89" t="s">
        <v>471</v>
      </c>
      <c r="H25" s="90">
        <v>7000000</v>
      </c>
      <c r="I25" s="89" t="s">
        <v>472</v>
      </c>
      <c r="J25" s="89" t="s">
        <v>473</v>
      </c>
      <c r="K25" s="91">
        <v>43738</v>
      </c>
      <c r="L25" s="50"/>
      <c r="M25"/>
      <c r="R25"/>
    </row>
    <row r="26" spans="1:18">
      <c r="A26" s="4"/>
      <c r="B26" s="4"/>
      <c r="C26" s="4"/>
      <c r="D26" s="22"/>
      <c r="E26" s="4"/>
      <c r="F26" s="4"/>
      <c r="G26" s="4"/>
      <c r="H26" s="115"/>
      <c r="I26" s="22"/>
      <c r="J26" s="4"/>
      <c r="K26" s="4"/>
      <c r="L26" s="5"/>
      <c r="M26"/>
      <c r="R26"/>
    </row>
    <row r="27" spans="1:18">
      <c r="A27" s="5"/>
      <c r="B27" s="5"/>
      <c r="C27" s="5"/>
      <c r="D27" s="23"/>
      <c r="E27" s="5"/>
      <c r="F27" s="5"/>
      <c r="G27" s="5"/>
      <c r="H27" s="116"/>
      <c r="I27" s="23"/>
      <c r="J27" s="5"/>
      <c r="K27" s="5"/>
      <c r="L27" s="5"/>
      <c r="M27"/>
      <c r="R27"/>
    </row>
    <row r="28" spans="1:18">
      <c r="A28" s="5"/>
      <c r="B28" s="5"/>
      <c r="C28" s="5"/>
      <c r="D28" s="23"/>
      <c r="E28" s="5"/>
      <c r="F28" s="5"/>
      <c r="G28" s="5"/>
      <c r="H28" s="116"/>
      <c r="I28" s="23"/>
      <c r="J28" s="5"/>
      <c r="K28" s="5"/>
      <c r="L28" s="5"/>
      <c r="M28"/>
      <c r="R28"/>
    </row>
    <row r="29" spans="1:18">
      <c r="A29" s="5"/>
      <c r="B29" s="5"/>
      <c r="C29" s="5"/>
      <c r="D29" s="23"/>
      <c r="E29" s="5"/>
      <c r="F29" s="5"/>
      <c r="G29" s="5"/>
      <c r="H29" s="116"/>
      <c r="I29" s="23"/>
      <c r="J29" s="5"/>
      <c r="K29" s="5"/>
      <c r="L29" s="5"/>
      <c r="M29"/>
      <c r="R29"/>
    </row>
    <row r="30" spans="1:18">
      <c r="A30" s="5"/>
      <c r="B30" s="5"/>
      <c r="C30" s="5"/>
      <c r="D30" s="23"/>
      <c r="E30" s="5"/>
      <c r="F30" s="5"/>
      <c r="G30" s="5"/>
      <c r="H30" s="116"/>
      <c r="I30" s="23"/>
      <c r="J30" s="5"/>
      <c r="K30" s="5"/>
      <c r="L30" s="5"/>
      <c r="M30"/>
      <c r="R30"/>
    </row>
    <row r="31" spans="1:18">
      <c r="A31" s="5"/>
      <c r="B31" s="5"/>
      <c r="C31" s="5"/>
      <c r="D31" s="23"/>
      <c r="E31" s="5"/>
      <c r="F31" s="5"/>
      <c r="G31" s="5"/>
      <c r="H31" s="116"/>
      <c r="I31" s="23"/>
      <c r="J31" s="5"/>
      <c r="K31" s="5"/>
      <c r="L31" s="5"/>
      <c r="M31"/>
      <c r="R31"/>
    </row>
    <row r="32" spans="1:18">
      <c r="I32" s="19"/>
      <c r="M32"/>
      <c r="R32"/>
    </row>
    <row r="33" spans="9:18">
      <c r="I33" s="19"/>
      <c r="M33"/>
      <c r="R33"/>
    </row>
    <row r="34" spans="9:18">
      <c r="I34" s="19"/>
      <c r="M34"/>
      <c r="R34"/>
    </row>
    <row r="35" spans="9:18">
      <c r="I35" s="19"/>
      <c r="M35"/>
      <c r="R35"/>
    </row>
    <row r="36" spans="9:18">
      <c r="I36" s="19"/>
      <c r="M36"/>
      <c r="R36"/>
    </row>
    <row r="37" spans="9:18">
      <c r="I37" s="19"/>
      <c r="M37"/>
      <c r="R37"/>
    </row>
    <row r="38" spans="9:18">
      <c r="I38" s="19"/>
      <c r="M38"/>
      <c r="R38"/>
    </row>
    <row r="39" spans="9:18">
      <c r="I39" s="19"/>
      <c r="M39"/>
      <c r="R39"/>
    </row>
    <row r="40" spans="9:18">
      <c r="I40" s="19"/>
      <c r="M40"/>
      <c r="R40"/>
    </row>
    <row r="41" spans="9:18">
      <c r="I41" s="19"/>
      <c r="M41"/>
      <c r="R41"/>
    </row>
    <row r="42" spans="9:18">
      <c r="I42" s="19"/>
      <c r="M42"/>
      <c r="R42"/>
    </row>
    <row r="43" spans="9:18">
      <c r="I43" s="19"/>
      <c r="M43"/>
      <c r="R43"/>
    </row>
    <row r="44" spans="9:18">
      <c r="I44" s="19"/>
      <c r="M44"/>
      <c r="R44"/>
    </row>
    <row r="45" spans="9:18">
      <c r="I45" s="19"/>
      <c r="M45"/>
      <c r="R45"/>
    </row>
    <row r="46" spans="9:18">
      <c r="I46" s="19"/>
      <c r="M46"/>
      <c r="R46"/>
    </row>
    <row r="47" spans="9:18">
      <c r="I47" s="19"/>
      <c r="M47"/>
      <c r="R47"/>
    </row>
    <row r="48" spans="9:18">
      <c r="I48" s="19"/>
      <c r="M48"/>
      <c r="R48"/>
    </row>
    <row r="49" spans="9:18">
      <c r="I49" s="19"/>
      <c r="M49"/>
      <c r="R49"/>
    </row>
    <row r="50" spans="9:18">
      <c r="I50" s="19"/>
      <c r="M50"/>
      <c r="R50"/>
    </row>
    <row r="51" spans="9:18">
      <c r="I51" s="19"/>
      <c r="M51"/>
      <c r="R51"/>
    </row>
    <row r="52" spans="9:18">
      <c r="I52" s="19"/>
      <c r="M52"/>
      <c r="R52"/>
    </row>
    <row r="53" spans="9:18">
      <c r="I53" s="19"/>
      <c r="M53"/>
      <c r="R53"/>
    </row>
    <row r="54" spans="9:18">
      <c r="I54" s="19"/>
      <c r="M54"/>
      <c r="R54"/>
    </row>
    <row r="55" spans="9:18">
      <c r="I55" s="19"/>
      <c r="M55"/>
      <c r="R55"/>
    </row>
    <row r="56" spans="9:18">
      <c r="I56" s="19"/>
      <c r="M56"/>
      <c r="R56"/>
    </row>
    <row r="57" spans="9:18">
      <c r="I57" s="19"/>
      <c r="M57"/>
      <c r="R57"/>
    </row>
    <row r="58" spans="9:18">
      <c r="I58" s="19"/>
      <c r="M58"/>
      <c r="R58"/>
    </row>
    <row r="59" spans="9:18">
      <c r="I59" s="19"/>
      <c r="M59"/>
      <c r="R59"/>
    </row>
    <row r="60" spans="9:18">
      <c r="I60" s="19"/>
      <c r="M60"/>
      <c r="R60"/>
    </row>
    <row r="61" spans="9:18">
      <c r="I61" s="19"/>
      <c r="M61"/>
      <c r="R61"/>
    </row>
    <row r="62" spans="9:18">
      <c r="I62" s="19"/>
      <c r="M62"/>
      <c r="R62"/>
    </row>
    <row r="63" spans="9:18">
      <c r="I63" s="19"/>
      <c r="M63"/>
      <c r="R63"/>
    </row>
    <row r="64" spans="9:18">
      <c r="I64" s="19"/>
      <c r="M64"/>
      <c r="R64"/>
    </row>
    <row r="65" spans="9:18">
      <c r="I65" s="19"/>
      <c r="M65"/>
      <c r="R65"/>
    </row>
    <row r="66" spans="9:18">
      <c r="I66" s="19"/>
      <c r="M66"/>
      <c r="R66"/>
    </row>
    <row r="67" spans="9:18">
      <c r="I67" s="19"/>
      <c r="M67"/>
      <c r="R67"/>
    </row>
    <row r="68" spans="9:18">
      <c r="I68" s="19"/>
      <c r="M68"/>
      <c r="R68"/>
    </row>
    <row r="69" spans="9:18">
      <c r="I69" s="19"/>
      <c r="M69"/>
      <c r="R69"/>
    </row>
    <row r="70" spans="9:18">
      <c r="I70" s="19"/>
      <c r="M70"/>
      <c r="R70"/>
    </row>
    <row r="71" spans="9:18">
      <c r="I71" s="19"/>
      <c r="M71"/>
      <c r="R71"/>
    </row>
    <row r="72" spans="9:18">
      <c r="I72" s="19"/>
      <c r="M72"/>
      <c r="R72"/>
    </row>
    <row r="73" spans="9:18">
      <c r="I73" s="19"/>
      <c r="M73"/>
      <c r="R73"/>
    </row>
    <row r="74" spans="9:18">
      <c r="I74" s="19"/>
      <c r="M74"/>
      <c r="R74"/>
    </row>
    <row r="75" spans="9:18">
      <c r="I75" s="19"/>
      <c r="M75"/>
      <c r="R75"/>
    </row>
    <row r="76" spans="9:18">
      <c r="I76" s="19"/>
      <c r="M76"/>
      <c r="R76"/>
    </row>
    <row r="77" spans="9:18">
      <c r="I77" s="19"/>
      <c r="M77"/>
      <c r="R77"/>
    </row>
    <row r="78" spans="9:18">
      <c r="I78" s="19"/>
      <c r="M78"/>
      <c r="R78"/>
    </row>
    <row r="79" spans="9:18">
      <c r="I79" s="19"/>
      <c r="M79"/>
      <c r="R79"/>
    </row>
    <row r="80" spans="9:18">
      <c r="I80" s="19"/>
      <c r="M80"/>
      <c r="R80"/>
    </row>
    <row r="81" spans="9:18">
      <c r="I81" s="19"/>
      <c r="M81"/>
      <c r="R81"/>
    </row>
    <row r="82" spans="9:18">
      <c r="I82" s="19"/>
      <c r="M82"/>
      <c r="R82"/>
    </row>
    <row r="83" spans="9:18">
      <c r="I83" s="19"/>
      <c r="M83"/>
      <c r="R83"/>
    </row>
    <row r="84" spans="9:18">
      <c r="I84" s="19"/>
      <c r="M84"/>
      <c r="R84"/>
    </row>
    <row r="85" spans="9:18">
      <c r="I85" s="19"/>
      <c r="M85"/>
      <c r="R85"/>
    </row>
    <row r="86" spans="9:18">
      <c r="I86" s="19"/>
      <c r="M86"/>
      <c r="R86"/>
    </row>
    <row r="87" spans="9:18">
      <c r="I87" s="19"/>
      <c r="M87"/>
      <c r="R87"/>
    </row>
    <row r="88" spans="9:18">
      <c r="I88" s="19"/>
      <c r="M88"/>
      <c r="R88"/>
    </row>
    <row r="89" spans="9:18">
      <c r="I89" s="19"/>
      <c r="M89"/>
      <c r="R89"/>
    </row>
    <row r="90" spans="9:18">
      <c r="I90" s="19"/>
      <c r="M90"/>
      <c r="R90"/>
    </row>
    <row r="91" spans="9:18">
      <c r="I91" s="19"/>
      <c r="M91"/>
      <c r="R91"/>
    </row>
    <row r="92" spans="9:18">
      <c r="I92" s="19"/>
      <c r="M92"/>
      <c r="R92"/>
    </row>
    <row r="93" spans="9:18">
      <c r="I93" s="19"/>
      <c r="M93"/>
      <c r="R93"/>
    </row>
    <row r="94" spans="9:18">
      <c r="I94" s="19"/>
      <c r="M94"/>
      <c r="R94"/>
    </row>
    <row r="95" spans="9:18">
      <c r="I95" s="19"/>
      <c r="M95"/>
      <c r="R95"/>
    </row>
    <row r="96" spans="9:18">
      <c r="I96" s="19"/>
      <c r="M96"/>
      <c r="R96"/>
    </row>
    <row r="97" spans="9:18">
      <c r="I97" s="19"/>
      <c r="M97"/>
      <c r="R97"/>
    </row>
    <row r="98" spans="9:18">
      <c r="I98" s="19"/>
      <c r="M98"/>
      <c r="R98"/>
    </row>
    <row r="99" spans="9:18">
      <c r="I99" s="19"/>
      <c r="M99"/>
      <c r="R99"/>
    </row>
    <row r="100" spans="9:18">
      <c r="I100" s="19"/>
      <c r="M100"/>
      <c r="R100"/>
    </row>
    <row r="101" spans="9:18">
      <c r="I101" s="19"/>
      <c r="M101"/>
      <c r="R101"/>
    </row>
    <row r="102" spans="9:18">
      <c r="I102" s="19"/>
      <c r="M102"/>
      <c r="R102"/>
    </row>
    <row r="103" spans="9:18">
      <c r="I103" s="19"/>
      <c r="M103"/>
      <c r="R103"/>
    </row>
    <row r="104" spans="9:18">
      <c r="I104" s="19"/>
      <c r="M104"/>
      <c r="R104"/>
    </row>
    <row r="105" spans="9:18">
      <c r="I105" s="19"/>
      <c r="M105"/>
      <c r="R105"/>
    </row>
    <row r="106" spans="9:18">
      <c r="I106" s="19"/>
      <c r="M106"/>
      <c r="R106"/>
    </row>
    <row r="107" spans="9:18">
      <c r="I107" s="19"/>
      <c r="M107"/>
      <c r="R107"/>
    </row>
    <row r="108" spans="9:18">
      <c r="I108" s="19"/>
      <c r="M108"/>
      <c r="R108"/>
    </row>
    <row r="109" spans="9:18">
      <c r="I109" s="19"/>
      <c r="M109"/>
      <c r="R109"/>
    </row>
    <row r="110" spans="9:18">
      <c r="I110" s="19"/>
      <c r="M110"/>
      <c r="R110"/>
    </row>
    <row r="111" spans="9:18">
      <c r="I111" s="19"/>
      <c r="M111"/>
      <c r="R111"/>
    </row>
    <row r="112" spans="9:18">
      <c r="I112" s="19"/>
      <c r="M112"/>
      <c r="R112"/>
    </row>
    <row r="113" spans="9:18">
      <c r="I113" s="19"/>
      <c r="M113"/>
      <c r="R113"/>
    </row>
    <row r="114" spans="9:18">
      <c r="I114" s="19"/>
      <c r="M114"/>
      <c r="R114"/>
    </row>
    <row r="115" spans="9:18">
      <c r="I115" s="19"/>
      <c r="M115"/>
      <c r="R115"/>
    </row>
    <row r="116" spans="9:18">
      <c r="I116" s="19"/>
      <c r="M116"/>
      <c r="R116"/>
    </row>
    <row r="117" spans="9:18">
      <c r="I117" s="19"/>
      <c r="M117"/>
      <c r="R117"/>
    </row>
    <row r="118" spans="9:18">
      <c r="I118" s="19"/>
      <c r="M118"/>
      <c r="R118"/>
    </row>
    <row r="119" spans="9:18">
      <c r="I119" s="19"/>
      <c r="M119"/>
      <c r="R119"/>
    </row>
    <row r="120" spans="9:18">
      <c r="I120" s="19"/>
      <c r="M120"/>
      <c r="R120"/>
    </row>
    <row r="121" spans="9:18">
      <c r="I121" s="19"/>
      <c r="M121"/>
      <c r="R121"/>
    </row>
    <row r="122" spans="9:18">
      <c r="I122" s="19"/>
      <c r="M122"/>
      <c r="R122"/>
    </row>
    <row r="123" spans="9:18">
      <c r="I123" s="19"/>
      <c r="M123"/>
      <c r="R123"/>
    </row>
    <row r="124" spans="9:18">
      <c r="I124" s="19"/>
      <c r="M124"/>
      <c r="R124"/>
    </row>
    <row r="125" spans="9:18">
      <c r="I125" s="19"/>
      <c r="M125"/>
      <c r="R125"/>
    </row>
    <row r="126" spans="9:18">
      <c r="I126" s="19"/>
      <c r="M126"/>
      <c r="R126"/>
    </row>
    <row r="127" spans="9:18">
      <c r="I127" s="19"/>
      <c r="M127"/>
      <c r="R127"/>
    </row>
    <row r="128" spans="9:18">
      <c r="I128" s="19"/>
      <c r="M128"/>
      <c r="R128"/>
    </row>
    <row r="129" spans="9:18">
      <c r="I129" s="19"/>
      <c r="M129"/>
      <c r="R129"/>
    </row>
    <row r="130" spans="9:18">
      <c r="I130" s="19"/>
      <c r="M130"/>
      <c r="R130"/>
    </row>
    <row r="131" spans="9:18">
      <c r="I131" s="19"/>
      <c r="M131"/>
      <c r="R131"/>
    </row>
    <row r="132" spans="9:18">
      <c r="I132" s="19"/>
      <c r="M132"/>
      <c r="R132"/>
    </row>
    <row r="133" spans="9:18">
      <c r="I133" s="19"/>
      <c r="M133"/>
      <c r="R133"/>
    </row>
    <row r="134" spans="9:18">
      <c r="I134" s="19"/>
      <c r="M134"/>
      <c r="R134"/>
    </row>
    <row r="135" spans="9:18">
      <c r="I135" s="19"/>
      <c r="M135"/>
      <c r="R135"/>
    </row>
    <row r="136" spans="9:18">
      <c r="I136" s="19"/>
      <c r="M136"/>
      <c r="R136"/>
    </row>
    <row r="137" spans="9:18">
      <c r="I137" s="19"/>
      <c r="M137"/>
      <c r="R137"/>
    </row>
    <row r="138" spans="9:18">
      <c r="I138" s="19"/>
      <c r="M138"/>
      <c r="R138"/>
    </row>
    <row r="139" spans="9:18">
      <c r="I139" s="19"/>
      <c r="M139"/>
      <c r="R139"/>
    </row>
    <row r="140" spans="9:18">
      <c r="I140" s="19"/>
      <c r="M140"/>
      <c r="R140"/>
    </row>
    <row r="141" spans="9:18">
      <c r="I141" s="19"/>
      <c r="M141"/>
      <c r="R141"/>
    </row>
    <row r="142" spans="9:18">
      <c r="I142" s="19"/>
      <c r="M142"/>
      <c r="R142"/>
    </row>
    <row r="143" spans="9:18">
      <c r="I143" s="19"/>
      <c r="M143"/>
      <c r="R143"/>
    </row>
    <row r="144" spans="9:18">
      <c r="I144" s="19"/>
      <c r="M144"/>
      <c r="R144"/>
    </row>
    <row r="145" spans="9:18">
      <c r="I145" s="19"/>
      <c r="M145"/>
      <c r="R145"/>
    </row>
    <row r="146" spans="9:18">
      <c r="I146" s="19"/>
      <c r="M146"/>
      <c r="R146"/>
    </row>
    <row r="147" spans="9:18">
      <c r="I147" s="19"/>
      <c r="M147"/>
      <c r="R147"/>
    </row>
    <row r="148" spans="9:18">
      <c r="I148" s="19"/>
      <c r="M148"/>
      <c r="R148"/>
    </row>
    <row r="149" spans="9:18">
      <c r="I149" s="19"/>
      <c r="M149"/>
      <c r="R149"/>
    </row>
    <row r="150" spans="9:18">
      <c r="I150" s="19"/>
      <c r="M150"/>
      <c r="R150"/>
    </row>
    <row r="151" spans="9:18">
      <c r="I151" s="19"/>
      <c r="M151"/>
      <c r="R151"/>
    </row>
    <row r="152" spans="9:18">
      <c r="I152" s="19"/>
      <c r="M152"/>
      <c r="R152"/>
    </row>
    <row r="153" spans="9:18">
      <c r="I153" s="19"/>
      <c r="M153"/>
      <c r="R153"/>
    </row>
    <row r="154" spans="9:18">
      <c r="I154" s="19"/>
      <c r="M154"/>
      <c r="R154"/>
    </row>
    <row r="155" spans="9:18">
      <c r="I155" s="19"/>
      <c r="M155"/>
      <c r="R155"/>
    </row>
    <row r="156" spans="9:18">
      <c r="I156" s="19"/>
      <c r="M156"/>
      <c r="R156"/>
    </row>
    <row r="157" spans="9:18">
      <c r="I157" s="19"/>
      <c r="M157"/>
      <c r="R157"/>
    </row>
    <row r="158" spans="9:18">
      <c r="I158" s="19"/>
      <c r="M158"/>
      <c r="R158"/>
    </row>
    <row r="159" spans="9:18">
      <c r="I159" s="19"/>
      <c r="M159"/>
      <c r="R159"/>
    </row>
    <row r="160" spans="9:18">
      <c r="I160" s="19"/>
      <c r="M160"/>
      <c r="R160"/>
    </row>
    <row r="161" spans="9:18">
      <c r="I161" s="19"/>
      <c r="M161"/>
      <c r="R161"/>
    </row>
    <row r="162" spans="9:18">
      <c r="I162" s="19"/>
      <c r="M162"/>
      <c r="R162"/>
    </row>
    <row r="163" spans="9:18">
      <c r="I163" s="19"/>
      <c r="M163"/>
      <c r="R163"/>
    </row>
    <row r="164" spans="9:18">
      <c r="I164" s="19"/>
      <c r="M164"/>
      <c r="R164"/>
    </row>
    <row r="165" spans="9:18">
      <c r="I165" s="19"/>
      <c r="M165"/>
      <c r="R165"/>
    </row>
    <row r="166" spans="9:18">
      <c r="I166" s="19"/>
      <c r="M166"/>
      <c r="R166"/>
    </row>
    <row r="167" spans="9:18">
      <c r="I167" s="19"/>
      <c r="M167"/>
      <c r="R167"/>
    </row>
    <row r="168" spans="9:18">
      <c r="I168" s="19"/>
      <c r="M168"/>
      <c r="R168"/>
    </row>
    <row r="169" spans="9:18">
      <c r="I169" s="19"/>
      <c r="M169"/>
      <c r="R169"/>
    </row>
    <row r="170" spans="9:18">
      <c r="I170" s="19"/>
      <c r="M170"/>
      <c r="R170"/>
    </row>
    <row r="171" spans="9:18">
      <c r="I171" s="19"/>
      <c r="M171"/>
      <c r="R171"/>
    </row>
    <row r="172" spans="9:18">
      <c r="I172" s="19"/>
      <c r="M172"/>
      <c r="R172"/>
    </row>
    <row r="173" spans="9:18">
      <c r="I173" s="19"/>
      <c r="M173"/>
      <c r="R173"/>
    </row>
    <row r="174" spans="9:18">
      <c r="I174" s="19"/>
      <c r="M174"/>
      <c r="R174"/>
    </row>
    <row r="175" spans="9:18">
      <c r="I175" s="19"/>
      <c r="M175"/>
      <c r="R175"/>
    </row>
    <row r="176" spans="9:18">
      <c r="I176" s="19"/>
      <c r="M176"/>
      <c r="R176"/>
    </row>
    <row r="177" spans="9:18">
      <c r="I177" s="19"/>
      <c r="M177"/>
      <c r="R177"/>
    </row>
    <row r="178" spans="9:18">
      <c r="I178" s="19"/>
      <c r="M178"/>
      <c r="R178"/>
    </row>
    <row r="179" spans="9:18">
      <c r="I179" s="19"/>
      <c r="M179"/>
      <c r="R179"/>
    </row>
    <row r="180" spans="9:18">
      <c r="I180" s="19"/>
      <c r="M180"/>
      <c r="R180"/>
    </row>
    <row r="181" spans="9:18">
      <c r="I181" s="19"/>
      <c r="M181"/>
      <c r="R181"/>
    </row>
    <row r="182" spans="9:18">
      <c r="I182" s="19"/>
      <c r="M182"/>
      <c r="R182"/>
    </row>
    <row r="183" spans="9:18">
      <c r="I183" s="19"/>
      <c r="M183"/>
      <c r="R183"/>
    </row>
    <row r="184" spans="9:18">
      <c r="I184" s="19"/>
      <c r="M184"/>
      <c r="R184"/>
    </row>
    <row r="185" spans="9:18">
      <c r="I185" s="19"/>
      <c r="M185"/>
      <c r="R185"/>
    </row>
    <row r="186" spans="9:18">
      <c r="I186" s="19"/>
      <c r="M186"/>
      <c r="R186"/>
    </row>
    <row r="187" spans="9:18">
      <c r="I187" s="19"/>
      <c r="M187"/>
      <c r="R187"/>
    </row>
    <row r="188" spans="9:18">
      <c r="I188" s="19"/>
      <c r="M188"/>
      <c r="R188"/>
    </row>
    <row r="189" spans="9:18">
      <c r="I189" s="19"/>
      <c r="M189"/>
      <c r="R189"/>
    </row>
    <row r="190" spans="9:18">
      <c r="I190" s="19"/>
      <c r="M190"/>
      <c r="R190"/>
    </row>
    <row r="191" spans="9:18">
      <c r="I191" s="19"/>
      <c r="M191"/>
      <c r="R191"/>
    </row>
    <row r="192" spans="9:18">
      <c r="I192" s="19"/>
      <c r="M192"/>
      <c r="R192"/>
    </row>
    <row r="193" spans="9:18">
      <c r="I193" s="19"/>
      <c r="M193"/>
      <c r="R193"/>
    </row>
    <row r="194" spans="9:18">
      <c r="I194" s="19"/>
      <c r="M194"/>
      <c r="R194"/>
    </row>
    <row r="195" spans="9:18">
      <c r="I195" s="19"/>
      <c r="M195"/>
      <c r="R195"/>
    </row>
    <row r="196" spans="9:18">
      <c r="I196" s="19"/>
      <c r="M196"/>
      <c r="R196"/>
    </row>
    <row r="197" spans="9:18">
      <c r="I197" s="19"/>
      <c r="M197"/>
      <c r="R197"/>
    </row>
    <row r="198" spans="9:18">
      <c r="I198" s="19"/>
      <c r="M198"/>
      <c r="R198"/>
    </row>
    <row r="199" spans="9:18">
      <c r="I199" s="19"/>
      <c r="M199"/>
      <c r="R199"/>
    </row>
    <row r="200" spans="9:18">
      <c r="I200" s="19"/>
      <c r="M200"/>
      <c r="R200"/>
    </row>
    <row r="201" spans="9:18">
      <c r="I201" s="19"/>
      <c r="M201"/>
      <c r="R201"/>
    </row>
    <row r="202" spans="9:18">
      <c r="I202" s="19"/>
      <c r="M202"/>
      <c r="R202"/>
    </row>
    <row r="203" spans="9:18">
      <c r="I203" s="19"/>
      <c r="M203"/>
      <c r="R203"/>
    </row>
    <row r="204" spans="9:18">
      <c r="I204" s="19"/>
      <c r="M204"/>
      <c r="R204"/>
    </row>
    <row r="205" spans="9:18">
      <c r="I205" s="19"/>
      <c r="M205"/>
      <c r="R205"/>
    </row>
    <row r="206" spans="9:18">
      <c r="I206" s="19"/>
      <c r="M206"/>
      <c r="R206"/>
    </row>
    <row r="207" spans="9:18">
      <c r="I207" s="19"/>
      <c r="M207"/>
      <c r="R207"/>
    </row>
    <row r="208" spans="9:18">
      <c r="I208" s="19"/>
      <c r="M208"/>
      <c r="R208"/>
    </row>
    <row r="209" spans="9:18">
      <c r="I209" s="19"/>
      <c r="M209"/>
      <c r="R209"/>
    </row>
    <row r="210" spans="9:18">
      <c r="I210" s="19"/>
      <c r="M210"/>
      <c r="R210"/>
    </row>
    <row r="211" spans="9:18">
      <c r="I211" s="19"/>
      <c r="M211"/>
      <c r="R211"/>
    </row>
    <row r="212" spans="9:18">
      <c r="I212" s="19"/>
      <c r="M212"/>
      <c r="R212"/>
    </row>
    <row r="213" spans="9:18">
      <c r="I213" s="19"/>
      <c r="M213"/>
      <c r="R213"/>
    </row>
    <row r="214" spans="9:18">
      <c r="I214" s="19"/>
      <c r="M214"/>
      <c r="R214"/>
    </row>
    <row r="215" spans="9:18">
      <c r="I215" s="19"/>
      <c r="M215"/>
      <c r="R215"/>
    </row>
    <row r="216" spans="9:18">
      <c r="I216" s="19"/>
      <c r="M216"/>
      <c r="R216"/>
    </row>
    <row r="217" spans="9:18">
      <c r="I217" s="19"/>
      <c r="M217"/>
      <c r="R217"/>
    </row>
    <row r="218" spans="9:18">
      <c r="I218" s="19"/>
      <c r="M218"/>
      <c r="R218"/>
    </row>
    <row r="219" spans="9:18">
      <c r="I219" s="19"/>
      <c r="M219"/>
      <c r="R219"/>
    </row>
    <row r="220" spans="9:18">
      <c r="I220" s="19"/>
      <c r="M220"/>
      <c r="R220"/>
    </row>
    <row r="221" spans="9:18">
      <c r="I221" s="19"/>
      <c r="M221"/>
      <c r="R221"/>
    </row>
    <row r="222" spans="9:18">
      <c r="I222" s="19"/>
      <c r="M222"/>
      <c r="R222"/>
    </row>
    <row r="223" spans="9:18">
      <c r="I223" s="19"/>
      <c r="M223"/>
      <c r="R223"/>
    </row>
    <row r="224" spans="9:18">
      <c r="I224" s="19"/>
      <c r="M224"/>
      <c r="R224"/>
    </row>
    <row r="225" spans="9:18">
      <c r="I225" s="19"/>
      <c r="M225"/>
      <c r="R225"/>
    </row>
    <row r="226" spans="9:18">
      <c r="I226" s="19"/>
      <c r="M226"/>
      <c r="R226"/>
    </row>
    <row r="227" spans="9:18">
      <c r="I227" s="19"/>
      <c r="M227"/>
      <c r="R227"/>
    </row>
    <row r="228" spans="9:18">
      <c r="I228" s="19"/>
      <c r="M228"/>
      <c r="R228"/>
    </row>
    <row r="229" spans="9:18">
      <c r="I229" s="19"/>
      <c r="M229"/>
      <c r="R229"/>
    </row>
    <row r="230" spans="9:18">
      <c r="I230" s="19"/>
      <c r="M230"/>
      <c r="R230"/>
    </row>
    <row r="231" spans="9:18">
      <c r="I231" s="19"/>
      <c r="M231"/>
      <c r="R231"/>
    </row>
    <row r="232" spans="9:18">
      <c r="I232" s="19"/>
      <c r="M232"/>
      <c r="R232"/>
    </row>
    <row r="233" spans="9:18">
      <c r="I233" s="19"/>
      <c r="M233"/>
      <c r="R233"/>
    </row>
    <row r="234" spans="9:18">
      <c r="I234" s="19"/>
      <c r="M234"/>
      <c r="R234"/>
    </row>
    <row r="235" spans="9:18">
      <c r="I235" s="19"/>
      <c r="M235"/>
      <c r="R235"/>
    </row>
    <row r="236" spans="9:18">
      <c r="I236" s="19"/>
      <c r="M236"/>
      <c r="R236"/>
    </row>
    <row r="237" spans="9:18">
      <c r="I237" s="19"/>
      <c r="M237"/>
      <c r="R237"/>
    </row>
    <row r="238" spans="9:18">
      <c r="I238" s="19"/>
      <c r="M238"/>
      <c r="R238"/>
    </row>
    <row r="239" spans="9:18">
      <c r="I239" s="19"/>
      <c r="M239"/>
      <c r="R239"/>
    </row>
    <row r="240" spans="9:18">
      <c r="I240" s="19"/>
      <c r="M240"/>
      <c r="R240"/>
    </row>
    <row r="241" spans="9:18">
      <c r="I241" s="19"/>
      <c r="M241"/>
      <c r="R241"/>
    </row>
    <row r="242" spans="9:18">
      <c r="I242" s="19"/>
      <c r="M242"/>
      <c r="R242"/>
    </row>
    <row r="243" spans="9:18">
      <c r="I243" s="19"/>
      <c r="M243"/>
      <c r="R243"/>
    </row>
    <row r="244" spans="9:18">
      <c r="I244" s="19"/>
      <c r="M244"/>
      <c r="R244"/>
    </row>
    <row r="245" spans="9:18">
      <c r="I245" s="19"/>
      <c r="M245"/>
      <c r="R245"/>
    </row>
    <row r="246" spans="9:18">
      <c r="I246" s="19"/>
      <c r="M246"/>
      <c r="R246"/>
    </row>
    <row r="247" spans="9:18">
      <c r="I247" s="19"/>
      <c r="M247"/>
      <c r="R247"/>
    </row>
    <row r="248" spans="9:18">
      <c r="I248" s="19"/>
      <c r="M248"/>
      <c r="R248"/>
    </row>
    <row r="249" spans="9:18">
      <c r="I249" s="19"/>
      <c r="M249"/>
      <c r="R249"/>
    </row>
    <row r="250" spans="9:18">
      <c r="I250" s="19"/>
      <c r="M250"/>
      <c r="R250"/>
    </row>
    <row r="251" spans="9:18">
      <c r="I251" s="19"/>
      <c r="M251"/>
      <c r="R251"/>
    </row>
    <row r="252" spans="9:18">
      <c r="I252" s="19"/>
      <c r="M252"/>
      <c r="R252"/>
    </row>
    <row r="253" spans="9:18">
      <c r="I253" s="19"/>
      <c r="M253"/>
      <c r="R253"/>
    </row>
    <row r="254" spans="9:18">
      <c r="I254" s="19"/>
      <c r="M254"/>
      <c r="R254"/>
    </row>
    <row r="255" spans="9:18">
      <c r="I255" s="19"/>
      <c r="M255"/>
      <c r="R255"/>
    </row>
    <row r="256" spans="9:18">
      <c r="I256" s="19"/>
      <c r="M256"/>
      <c r="R256"/>
    </row>
    <row r="257" spans="9:18">
      <c r="I257" s="19"/>
      <c r="M257"/>
      <c r="R257"/>
    </row>
    <row r="258" spans="9:18">
      <c r="I258" s="19"/>
      <c r="M258"/>
      <c r="R258"/>
    </row>
    <row r="259" spans="9:18">
      <c r="I259" s="19"/>
      <c r="M259"/>
      <c r="R259"/>
    </row>
    <row r="260" spans="9:18">
      <c r="I260" s="19"/>
      <c r="M260"/>
      <c r="R260"/>
    </row>
    <row r="261" spans="9:18">
      <c r="I261" s="19"/>
      <c r="M261"/>
      <c r="R261"/>
    </row>
    <row r="262" spans="9:18">
      <c r="I262" s="19"/>
      <c r="M262"/>
      <c r="R262"/>
    </row>
    <row r="263" spans="9:18">
      <c r="I263" s="19"/>
      <c r="M263"/>
      <c r="R263"/>
    </row>
    <row r="264" spans="9:18">
      <c r="I264" s="19"/>
      <c r="M264"/>
      <c r="R264"/>
    </row>
    <row r="265" spans="9:18">
      <c r="I265" s="19"/>
      <c r="M265"/>
      <c r="R265"/>
    </row>
    <row r="266" spans="9:18">
      <c r="I266" s="19"/>
      <c r="M266"/>
      <c r="R266"/>
    </row>
    <row r="267" spans="9:18">
      <c r="I267" s="19"/>
      <c r="M267"/>
      <c r="R267"/>
    </row>
    <row r="268" spans="9:18">
      <c r="I268" s="19"/>
      <c r="M268"/>
      <c r="R268"/>
    </row>
    <row r="269" spans="9:18">
      <c r="I269" s="19"/>
      <c r="M269"/>
      <c r="R269"/>
    </row>
    <row r="270" spans="9:18">
      <c r="I270" s="19"/>
      <c r="M270"/>
      <c r="R270"/>
    </row>
    <row r="271" spans="9:18">
      <c r="I271" s="19"/>
      <c r="M271"/>
      <c r="R271"/>
    </row>
    <row r="272" spans="9:18">
      <c r="I272" s="19"/>
      <c r="M272"/>
      <c r="R272"/>
    </row>
    <row r="273" spans="9:18">
      <c r="I273" s="19"/>
      <c r="M273"/>
      <c r="R273"/>
    </row>
    <row r="274" spans="9:18">
      <c r="I274" s="19"/>
      <c r="M274"/>
      <c r="R274"/>
    </row>
    <row r="275" spans="9:18">
      <c r="I275" s="19"/>
      <c r="M275"/>
      <c r="R275"/>
    </row>
    <row r="276" spans="9:18">
      <c r="I276" s="19"/>
      <c r="M276"/>
      <c r="R276"/>
    </row>
    <row r="277" spans="9:18">
      <c r="I277" s="19"/>
      <c r="M277"/>
      <c r="R277"/>
    </row>
    <row r="278" spans="9:18">
      <c r="I278" s="19"/>
      <c r="M278"/>
      <c r="R278"/>
    </row>
    <row r="279" spans="9:18">
      <c r="I279" s="19"/>
      <c r="M279"/>
      <c r="R279"/>
    </row>
    <row r="280" spans="9:18">
      <c r="I280" s="19"/>
      <c r="M280"/>
      <c r="R280"/>
    </row>
    <row r="281" spans="9:18">
      <c r="I281" s="19"/>
      <c r="M281"/>
      <c r="R281"/>
    </row>
    <row r="282" spans="9:18">
      <c r="I282" s="19"/>
      <c r="M282"/>
      <c r="R282"/>
    </row>
    <row r="283" spans="9:18">
      <c r="I283" s="19"/>
      <c r="M283"/>
      <c r="R283"/>
    </row>
    <row r="284" spans="9:18">
      <c r="I284" s="19"/>
      <c r="M284"/>
      <c r="R284"/>
    </row>
    <row r="285" spans="9:18">
      <c r="I285" s="19"/>
      <c r="M285"/>
      <c r="R285"/>
    </row>
    <row r="286" spans="9:18">
      <c r="I286" s="19"/>
      <c r="M286"/>
      <c r="R286"/>
    </row>
    <row r="287" spans="9:18">
      <c r="I287" s="19"/>
      <c r="M287"/>
      <c r="R287"/>
    </row>
    <row r="288" spans="9:18">
      <c r="I288" s="19"/>
      <c r="M288"/>
      <c r="R288"/>
    </row>
    <row r="289" spans="9:18">
      <c r="I289" s="19"/>
      <c r="M289"/>
      <c r="R289"/>
    </row>
    <row r="290" spans="9:18">
      <c r="I290" s="19"/>
      <c r="M290"/>
      <c r="R290"/>
    </row>
    <row r="291" spans="9:18">
      <c r="I291" s="19"/>
      <c r="M291"/>
      <c r="R291"/>
    </row>
    <row r="292" spans="9:18">
      <c r="I292" s="19"/>
      <c r="M292"/>
      <c r="R292"/>
    </row>
    <row r="293" spans="9:18">
      <c r="I293" s="19"/>
      <c r="M293"/>
      <c r="R293"/>
    </row>
    <row r="294" spans="9:18">
      <c r="I294" s="19"/>
      <c r="M294"/>
      <c r="R294"/>
    </row>
    <row r="295" spans="9:18">
      <c r="I295" s="19"/>
      <c r="M295"/>
      <c r="R295"/>
    </row>
    <row r="296" spans="9:18">
      <c r="I296" s="19"/>
      <c r="M296"/>
      <c r="R296"/>
    </row>
    <row r="297" spans="9:18">
      <c r="I297" s="19"/>
      <c r="M297"/>
      <c r="R297"/>
    </row>
    <row r="298" spans="9:18">
      <c r="I298" s="19"/>
      <c r="M298"/>
      <c r="R298"/>
    </row>
    <row r="299" spans="9:18">
      <c r="I299" s="19"/>
      <c r="M299"/>
      <c r="R299"/>
    </row>
    <row r="300" spans="9:18">
      <c r="I300" s="19"/>
      <c r="M300"/>
      <c r="R300"/>
    </row>
    <row r="301" spans="9:18">
      <c r="I301" s="19"/>
      <c r="M301"/>
      <c r="R301"/>
    </row>
    <row r="302" spans="9:18">
      <c r="I302" s="19"/>
      <c r="M302"/>
      <c r="R302"/>
    </row>
    <row r="303" spans="9:18">
      <c r="I303" s="19"/>
      <c r="M303"/>
      <c r="R303"/>
    </row>
    <row r="304" spans="9:18">
      <c r="I304" s="19"/>
      <c r="M304"/>
      <c r="R304"/>
    </row>
    <row r="305" spans="9:18">
      <c r="I305" s="19"/>
      <c r="M305"/>
      <c r="R305"/>
    </row>
    <row r="306" spans="9:18">
      <c r="I306" s="19"/>
      <c r="M306"/>
      <c r="R306"/>
    </row>
    <row r="307" spans="9:18">
      <c r="I307" s="19"/>
      <c r="M307"/>
      <c r="R307"/>
    </row>
    <row r="308" spans="9:18">
      <c r="I308" s="19"/>
      <c r="M308"/>
      <c r="R308"/>
    </row>
    <row r="309" spans="9:18">
      <c r="I309" s="19"/>
      <c r="M309"/>
      <c r="R309"/>
    </row>
    <row r="310" spans="9:18">
      <c r="I310" s="19"/>
      <c r="M310"/>
      <c r="R310"/>
    </row>
    <row r="311" spans="9:18">
      <c r="I311" s="19"/>
      <c r="M311"/>
      <c r="R311"/>
    </row>
    <row r="312" spans="9:18">
      <c r="I312" s="19"/>
      <c r="M312"/>
      <c r="R312"/>
    </row>
    <row r="313" spans="9:18">
      <c r="I313" s="19"/>
      <c r="M313"/>
      <c r="R313"/>
    </row>
    <row r="314" spans="9:18">
      <c r="I314" s="19"/>
      <c r="M314"/>
      <c r="R314"/>
    </row>
    <row r="315" spans="9:18">
      <c r="I315" s="19"/>
      <c r="M315"/>
      <c r="R315"/>
    </row>
    <row r="316" spans="9:18">
      <c r="I316" s="19"/>
      <c r="M316"/>
      <c r="R316"/>
    </row>
    <row r="317" spans="9:18">
      <c r="I317" s="19"/>
      <c r="M317"/>
      <c r="R317"/>
    </row>
    <row r="318" spans="9:18">
      <c r="I318" s="19"/>
      <c r="M318"/>
      <c r="R318"/>
    </row>
    <row r="319" spans="9:18">
      <c r="I319" s="19"/>
      <c r="M319"/>
      <c r="R319"/>
    </row>
    <row r="320" spans="9:18">
      <c r="I320" s="19"/>
      <c r="M320"/>
      <c r="R320"/>
    </row>
    <row r="321" spans="9:18">
      <c r="I321" s="19"/>
      <c r="M321"/>
      <c r="R321"/>
    </row>
    <row r="322" spans="9:18">
      <c r="I322" s="19"/>
      <c r="M322"/>
      <c r="R322"/>
    </row>
    <row r="323" spans="9:18">
      <c r="I323" s="19"/>
      <c r="M323"/>
      <c r="R323"/>
    </row>
    <row r="324" spans="9:18">
      <c r="I324" s="19"/>
      <c r="M324"/>
      <c r="R324"/>
    </row>
    <row r="325" spans="9:18">
      <c r="I325" s="19"/>
      <c r="M325"/>
      <c r="R325"/>
    </row>
    <row r="326" spans="9:18">
      <c r="I326" s="19"/>
      <c r="M326"/>
      <c r="R326"/>
    </row>
    <row r="327" spans="9:18">
      <c r="I327" s="19"/>
      <c r="M327"/>
      <c r="R327"/>
    </row>
    <row r="328" spans="9:18">
      <c r="I328" s="19"/>
      <c r="M328"/>
      <c r="R328"/>
    </row>
    <row r="329" spans="9:18">
      <c r="I329" s="19"/>
      <c r="M329"/>
      <c r="R329"/>
    </row>
    <row r="330" spans="9:18">
      <c r="I330" s="19"/>
      <c r="M330"/>
      <c r="R330"/>
    </row>
    <row r="331" spans="9:18">
      <c r="I331" s="19"/>
      <c r="M331"/>
      <c r="R331"/>
    </row>
    <row r="332" spans="9:18">
      <c r="I332" s="19"/>
      <c r="M332"/>
      <c r="R332"/>
    </row>
    <row r="333" spans="9:18">
      <c r="I333" s="19"/>
      <c r="M333"/>
      <c r="R333"/>
    </row>
    <row r="334" spans="9:18">
      <c r="I334" s="19"/>
      <c r="M334"/>
      <c r="R334"/>
    </row>
    <row r="335" spans="9:18">
      <c r="I335" s="19"/>
      <c r="M335"/>
      <c r="R335"/>
    </row>
    <row r="336" spans="9:18">
      <c r="I336" s="19"/>
      <c r="M336"/>
      <c r="R336"/>
    </row>
    <row r="337" spans="9:18">
      <c r="I337" s="19"/>
      <c r="M337"/>
      <c r="R337"/>
    </row>
    <row r="338" spans="9:18">
      <c r="I338" s="19"/>
      <c r="M338"/>
      <c r="R338"/>
    </row>
    <row r="339" spans="9:18">
      <c r="I339" s="19"/>
      <c r="M339"/>
      <c r="R339"/>
    </row>
    <row r="340" spans="9:18">
      <c r="I340" s="19"/>
      <c r="M340"/>
      <c r="R340"/>
    </row>
    <row r="341" spans="9:18">
      <c r="I341" s="19"/>
      <c r="M341"/>
      <c r="R341"/>
    </row>
    <row r="342" spans="9:18">
      <c r="I342" s="19"/>
      <c r="M342"/>
      <c r="R342"/>
    </row>
    <row r="343" spans="9:18">
      <c r="I343" s="19"/>
      <c r="M343"/>
      <c r="R343"/>
    </row>
    <row r="344" spans="9:18">
      <c r="I344" s="19"/>
      <c r="M344"/>
      <c r="R344"/>
    </row>
    <row r="345" spans="9:18">
      <c r="I345" s="19"/>
      <c r="M345"/>
      <c r="R345"/>
    </row>
    <row r="346" spans="9:18">
      <c r="I346" s="19"/>
      <c r="M346"/>
      <c r="R346"/>
    </row>
    <row r="347" spans="9:18">
      <c r="I347" s="19"/>
      <c r="M347"/>
      <c r="R347"/>
    </row>
    <row r="348" spans="9:18">
      <c r="I348" s="19"/>
      <c r="M348"/>
      <c r="R348"/>
    </row>
    <row r="349" spans="9:18">
      <c r="I349" s="19"/>
      <c r="M349"/>
      <c r="R349"/>
    </row>
    <row r="350" spans="9:18">
      <c r="I350" s="19"/>
      <c r="M350"/>
      <c r="R350"/>
    </row>
    <row r="351" spans="9:18">
      <c r="I351" s="19"/>
      <c r="M351"/>
      <c r="R351"/>
    </row>
    <row r="352" spans="9:18">
      <c r="I352" s="19"/>
      <c r="M352"/>
      <c r="R352"/>
    </row>
    <row r="353" spans="9:18">
      <c r="I353" s="19"/>
      <c r="M353"/>
      <c r="R353"/>
    </row>
    <row r="354" spans="9:18">
      <c r="I354" s="19"/>
      <c r="M354"/>
      <c r="R354"/>
    </row>
    <row r="355" spans="9:18">
      <c r="I355" s="19"/>
      <c r="M355"/>
      <c r="R355"/>
    </row>
    <row r="356" spans="9:18">
      <c r="I356" s="19"/>
      <c r="M356"/>
      <c r="R356"/>
    </row>
    <row r="357" spans="9:18">
      <c r="I357" s="19"/>
      <c r="M357"/>
      <c r="R357"/>
    </row>
    <row r="358" spans="9:18">
      <c r="I358" s="19"/>
      <c r="M358"/>
      <c r="R358"/>
    </row>
    <row r="359" spans="9:18">
      <c r="I359" s="19"/>
      <c r="M359"/>
      <c r="R359"/>
    </row>
    <row r="360" spans="9:18">
      <c r="I360" s="19"/>
      <c r="M360"/>
      <c r="R360"/>
    </row>
    <row r="361" spans="9:18">
      <c r="I361" s="19"/>
      <c r="M361"/>
      <c r="R361"/>
    </row>
    <row r="362" spans="9:18">
      <c r="I362" s="19"/>
      <c r="M362"/>
      <c r="R362"/>
    </row>
    <row r="363" spans="9:18">
      <c r="I363" s="19"/>
      <c r="M363"/>
      <c r="R363"/>
    </row>
    <row r="364" spans="9:18">
      <c r="I364" s="19"/>
      <c r="M364"/>
      <c r="R364"/>
    </row>
    <row r="365" spans="9:18">
      <c r="I365" s="19"/>
      <c r="M365"/>
      <c r="R365"/>
    </row>
    <row r="366" spans="9:18">
      <c r="I366" s="19"/>
      <c r="M366"/>
      <c r="R366"/>
    </row>
    <row r="367" spans="9:18">
      <c r="I367" s="19"/>
      <c r="M367"/>
      <c r="R367"/>
    </row>
    <row r="368" spans="9:18">
      <c r="I368" s="19"/>
      <c r="M368"/>
      <c r="R368"/>
    </row>
    <row r="369" spans="9:18">
      <c r="I369" s="19"/>
      <c r="M369"/>
      <c r="R369"/>
    </row>
    <row r="370" spans="9:18">
      <c r="I370" s="19"/>
      <c r="M370"/>
      <c r="R370"/>
    </row>
    <row r="371" spans="9:18">
      <c r="I371" s="19"/>
      <c r="M371"/>
      <c r="R371"/>
    </row>
    <row r="372" spans="9:18">
      <c r="I372" s="19"/>
      <c r="M372"/>
      <c r="R372"/>
    </row>
    <row r="373" spans="9:18">
      <c r="I373" s="19"/>
      <c r="M373"/>
      <c r="R373"/>
    </row>
    <row r="374" spans="9:18">
      <c r="I374" s="19"/>
      <c r="M374"/>
      <c r="R374"/>
    </row>
    <row r="375" spans="9:18">
      <c r="I375" s="19"/>
      <c r="M375"/>
      <c r="R375"/>
    </row>
    <row r="376" spans="9:18">
      <c r="I376" s="19"/>
      <c r="M376"/>
      <c r="R376"/>
    </row>
    <row r="377" spans="9:18">
      <c r="I377" s="19"/>
      <c r="M377"/>
      <c r="R377"/>
    </row>
    <row r="378" spans="9:18">
      <c r="I378" s="19"/>
      <c r="M378"/>
      <c r="R378"/>
    </row>
    <row r="379" spans="9:18">
      <c r="I379" s="19"/>
      <c r="M379"/>
      <c r="R379"/>
    </row>
    <row r="380" spans="9:18">
      <c r="I380" s="19"/>
      <c r="M380"/>
      <c r="R380"/>
    </row>
    <row r="381" spans="9:18">
      <c r="I381" s="19"/>
      <c r="M381"/>
      <c r="R381"/>
    </row>
    <row r="382" spans="9:18">
      <c r="I382" s="19"/>
      <c r="M382"/>
      <c r="R382"/>
    </row>
    <row r="383" spans="9:18">
      <c r="I383" s="19"/>
      <c r="M383"/>
      <c r="R383"/>
    </row>
    <row r="384" spans="9:18">
      <c r="I384" s="19"/>
      <c r="M384"/>
      <c r="R384"/>
    </row>
    <row r="385" spans="9:18">
      <c r="I385" s="19"/>
      <c r="M385"/>
      <c r="R385"/>
    </row>
    <row r="386" spans="9:18">
      <c r="I386" s="19"/>
      <c r="M386"/>
      <c r="R386"/>
    </row>
    <row r="387" spans="9:18">
      <c r="I387" s="19"/>
      <c r="M387"/>
      <c r="R387"/>
    </row>
    <row r="388" spans="9:18">
      <c r="I388" s="19"/>
      <c r="M388"/>
      <c r="R388"/>
    </row>
    <row r="389" spans="9:18">
      <c r="I389" s="19"/>
      <c r="M389"/>
      <c r="R389"/>
    </row>
    <row r="390" spans="9:18">
      <c r="I390" s="19"/>
      <c r="M390"/>
      <c r="R390"/>
    </row>
    <row r="391" spans="9:18">
      <c r="I391" s="19"/>
      <c r="M391"/>
      <c r="R391"/>
    </row>
    <row r="392" spans="9:18">
      <c r="I392" s="19"/>
      <c r="M392"/>
      <c r="R392"/>
    </row>
    <row r="393" spans="9:18">
      <c r="I393" s="19"/>
      <c r="M393"/>
      <c r="R393"/>
    </row>
    <row r="394" spans="9:18">
      <c r="I394" s="19"/>
      <c r="M394"/>
      <c r="R394"/>
    </row>
    <row r="395" spans="9:18">
      <c r="I395" s="19"/>
      <c r="M395"/>
      <c r="R395"/>
    </row>
    <row r="396" spans="9:18">
      <c r="I396" s="19"/>
      <c r="M396"/>
      <c r="R396"/>
    </row>
    <row r="397" spans="9:18">
      <c r="I397" s="19"/>
      <c r="M397"/>
      <c r="R397"/>
    </row>
    <row r="398" spans="9:18">
      <c r="I398" s="19"/>
      <c r="M398"/>
      <c r="R398"/>
    </row>
    <row r="399" spans="9:18">
      <c r="I399" s="19"/>
      <c r="M399"/>
      <c r="R399"/>
    </row>
    <row r="400" spans="9:18">
      <c r="I400" s="19"/>
      <c r="M400"/>
      <c r="R400"/>
    </row>
    <row r="401" spans="9:18">
      <c r="I401" s="19"/>
      <c r="M401"/>
      <c r="R401"/>
    </row>
    <row r="402" spans="9:18">
      <c r="I402" s="19"/>
      <c r="M402"/>
      <c r="R402"/>
    </row>
    <row r="403" spans="9:18">
      <c r="I403" s="19"/>
      <c r="M403"/>
      <c r="R403"/>
    </row>
    <row r="404" spans="9:18">
      <c r="I404" s="19"/>
      <c r="M404"/>
      <c r="R404"/>
    </row>
    <row r="405" spans="9:18">
      <c r="I405" s="19"/>
      <c r="M405"/>
      <c r="R405"/>
    </row>
    <row r="406" spans="9:18">
      <c r="I406" s="19"/>
      <c r="M406"/>
      <c r="R406"/>
    </row>
    <row r="407" spans="9:18">
      <c r="I407" s="19"/>
      <c r="M407"/>
      <c r="R407"/>
    </row>
    <row r="408" spans="9:18">
      <c r="I408" s="19"/>
      <c r="M408"/>
      <c r="R408"/>
    </row>
    <row r="409" spans="9:18">
      <c r="I409" s="19"/>
      <c r="M409"/>
      <c r="R409"/>
    </row>
    <row r="410" spans="9:18">
      <c r="I410" s="19"/>
      <c r="M410"/>
      <c r="R410"/>
    </row>
    <row r="411" spans="9:18">
      <c r="I411" s="19"/>
      <c r="M411"/>
      <c r="R411"/>
    </row>
    <row r="412" spans="9:18">
      <c r="I412" s="19"/>
      <c r="M412"/>
      <c r="R412"/>
    </row>
    <row r="413" spans="9:18">
      <c r="I413" s="19"/>
      <c r="M413"/>
      <c r="R413"/>
    </row>
    <row r="414" spans="9:18">
      <c r="I414" s="19"/>
      <c r="M414"/>
      <c r="R414"/>
    </row>
    <row r="415" spans="9:18">
      <c r="I415" s="19"/>
      <c r="M415"/>
      <c r="R415"/>
    </row>
    <row r="416" spans="9:18">
      <c r="I416" s="19"/>
      <c r="M416"/>
      <c r="R416"/>
    </row>
    <row r="417" spans="9:18">
      <c r="I417" s="19"/>
      <c r="M417"/>
      <c r="R417"/>
    </row>
    <row r="418" spans="9:18">
      <c r="I418" s="19"/>
      <c r="M418"/>
      <c r="R418"/>
    </row>
    <row r="419" spans="9:18">
      <c r="I419" s="19"/>
      <c r="M419"/>
      <c r="R419"/>
    </row>
    <row r="420" spans="9:18">
      <c r="I420" s="19"/>
      <c r="M420"/>
      <c r="R420"/>
    </row>
    <row r="421" spans="9:18">
      <c r="I421" s="19"/>
      <c r="M421"/>
      <c r="R421"/>
    </row>
    <row r="422" spans="9:18">
      <c r="I422" s="19"/>
      <c r="M422"/>
      <c r="R422"/>
    </row>
    <row r="423" spans="9:18">
      <c r="I423" s="19"/>
      <c r="M423"/>
      <c r="R423"/>
    </row>
    <row r="424" spans="9:18">
      <c r="I424" s="19"/>
      <c r="M424"/>
      <c r="R424"/>
    </row>
    <row r="425" spans="9:18">
      <c r="I425" s="19"/>
      <c r="M425"/>
      <c r="R425"/>
    </row>
    <row r="426" spans="9:18">
      <c r="I426" s="19"/>
      <c r="M426"/>
      <c r="R426"/>
    </row>
    <row r="427" spans="9:18">
      <c r="I427" s="19"/>
      <c r="M427"/>
      <c r="R427"/>
    </row>
    <row r="428" spans="9:18">
      <c r="I428" s="19"/>
      <c r="M428"/>
      <c r="R428"/>
    </row>
    <row r="429" spans="9:18">
      <c r="I429" s="19"/>
      <c r="M429"/>
      <c r="R429"/>
    </row>
    <row r="430" spans="9:18">
      <c r="I430" s="19"/>
      <c r="M430"/>
      <c r="R430"/>
    </row>
    <row r="431" spans="9:18">
      <c r="I431" s="19"/>
      <c r="M431"/>
      <c r="R431"/>
    </row>
    <row r="432" spans="9:18">
      <c r="I432" s="19"/>
      <c r="M432"/>
      <c r="R432"/>
    </row>
    <row r="433" spans="9:18">
      <c r="I433" s="19"/>
      <c r="M433"/>
      <c r="R433"/>
    </row>
    <row r="434" spans="9:18">
      <c r="I434" s="19"/>
      <c r="M434"/>
      <c r="R434"/>
    </row>
    <row r="435" spans="9:18">
      <c r="I435" s="19"/>
      <c r="M435"/>
      <c r="R435"/>
    </row>
    <row r="436" spans="9:18">
      <c r="I436" s="19"/>
      <c r="M436"/>
      <c r="R436"/>
    </row>
    <row r="437" spans="9:18">
      <c r="I437" s="19"/>
      <c r="M437"/>
      <c r="R437"/>
    </row>
    <row r="438" spans="9:18">
      <c r="I438" s="19"/>
      <c r="M438"/>
      <c r="R438"/>
    </row>
    <row r="439" spans="9:18">
      <c r="I439" s="19"/>
      <c r="M439"/>
      <c r="R439"/>
    </row>
    <row r="440" spans="9:18">
      <c r="I440" s="19"/>
      <c r="M440"/>
      <c r="R440"/>
    </row>
    <row r="441" spans="9:18">
      <c r="I441" s="19"/>
      <c r="M441"/>
      <c r="R441"/>
    </row>
    <row r="442" spans="9:18">
      <c r="I442" s="19"/>
      <c r="M442"/>
      <c r="R442"/>
    </row>
    <row r="443" spans="9:18">
      <c r="I443" s="19"/>
      <c r="M443"/>
      <c r="R443"/>
    </row>
    <row r="444" spans="9:18">
      <c r="I444" s="19"/>
      <c r="M444"/>
      <c r="R444"/>
    </row>
    <row r="445" spans="9:18">
      <c r="I445" s="19"/>
      <c r="M445"/>
      <c r="R445"/>
    </row>
    <row r="446" spans="9:18">
      <c r="I446" s="19"/>
      <c r="M446"/>
      <c r="R446"/>
    </row>
    <row r="447" spans="9:18">
      <c r="I447" s="19"/>
      <c r="M447"/>
      <c r="R447"/>
    </row>
    <row r="448" spans="9:18">
      <c r="I448" s="19"/>
      <c r="M448"/>
      <c r="R448"/>
    </row>
    <row r="449" spans="9:18">
      <c r="I449" s="19"/>
      <c r="M449"/>
      <c r="R449"/>
    </row>
    <row r="450" spans="9:18">
      <c r="I450" s="19"/>
      <c r="M450"/>
      <c r="R450"/>
    </row>
    <row r="451" spans="9:18">
      <c r="I451" s="19"/>
      <c r="M451"/>
      <c r="R451"/>
    </row>
    <row r="452" spans="9:18">
      <c r="I452" s="19"/>
      <c r="M452"/>
      <c r="R452"/>
    </row>
    <row r="453" spans="9:18">
      <c r="I453" s="19"/>
      <c r="M453"/>
      <c r="R453"/>
    </row>
    <row r="454" spans="9:18">
      <c r="I454" s="19"/>
      <c r="M454"/>
      <c r="R454"/>
    </row>
    <row r="455" spans="9:18">
      <c r="I455" s="19"/>
      <c r="M455"/>
      <c r="R455"/>
    </row>
    <row r="456" spans="9:18">
      <c r="I456" s="19"/>
      <c r="M456"/>
      <c r="R456"/>
    </row>
    <row r="457" spans="9:18">
      <c r="I457" s="19"/>
      <c r="M457"/>
      <c r="R457"/>
    </row>
    <row r="458" spans="9:18">
      <c r="I458" s="19"/>
      <c r="M458"/>
      <c r="R458"/>
    </row>
    <row r="459" spans="9:18">
      <c r="I459" s="19"/>
      <c r="M459"/>
      <c r="R459"/>
    </row>
    <row r="460" spans="9:18">
      <c r="I460" s="19"/>
      <c r="M460"/>
      <c r="R460"/>
    </row>
    <row r="461" spans="9:18">
      <c r="I461" s="19"/>
      <c r="M461"/>
      <c r="R461"/>
    </row>
    <row r="462" spans="9:18">
      <c r="I462" s="19"/>
      <c r="M462"/>
      <c r="R462"/>
    </row>
    <row r="463" spans="9:18">
      <c r="I463" s="19"/>
      <c r="M463"/>
      <c r="R463"/>
    </row>
    <row r="464" spans="9:18">
      <c r="I464" s="19"/>
      <c r="M464"/>
      <c r="R464"/>
    </row>
    <row r="465" spans="9:18">
      <c r="I465" s="19"/>
      <c r="M465"/>
      <c r="R465"/>
    </row>
    <row r="466" spans="9:18">
      <c r="I466" s="19"/>
      <c r="M466"/>
      <c r="R466"/>
    </row>
    <row r="467" spans="9:18">
      <c r="I467" s="19"/>
      <c r="M467"/>
      <c r="R467"/>
    </row>
    <row r="468" spans="9:18">
      <c r="I468" s="19"/>
      <c r="M468"/>
      <c r="R468"/>
    </row>
    <row r="469" spans="9:18">
      <c r="I469" s="19"/>
      <c r="M469"/>
      <c r="R469"/>
    </row>
    <row r="470" spans="9:18">
      <c r="I470" s="19"/>
      <c r="M470"/>
      <c r="R470"/>
    </row>
    <row r="471" spans="9:18">
      <c r="I471" s="19"/>
      <c r="M471"/>
      <c r="R471"/>
    </row>
    <row r="472" spans="9:18">
      <c r="I472" s="19"/>
      <c r="M472"/>
      <c r="R472"/>
    </row>
    <row r="473" spans="9:18">
      <c r="I473" s="19"/>
      <c r="M473"/>
      <c r="R473"/>
    </row>
    <row r="474" spans="9:18">
      <c r="I474" s="19"/>
      <c r="M474"/>
      <c r="R474"/>
    </row>
    <row r="475" spans="9:18">
      <c r="I475" s="19"/>
      <c r="M475"/>
      <c r="R475"/>
    </row>
    <row r="476" spans="9:18">
      <c r="I476" s="19"/>
      <c r="M476"/>
      <c r="R476"/>
    </row>
    <row r="477" spans="9:18">
      <c r="I477" s="19"/>
      <c r="M477"/>
      <c r="R477"/>
    </row>
    <row r="478" spans="9:18">
      <c r="I478" s="19"/>
      <c r="M478"/>
      <c r="R478"/>
    </row>
    <row r="479" spans="9:18">
      <c r="I479" s="19"/>
      <c r="M479"/>
      <c r="R479"/>
    </row>
    <row r="480" spans="9:18">
      <c r="I480" s="19"/>
      <c r="M480"/>
      <c r="R480"/>
    </row>
    <row r="481" spans="9:18">
      <c r="I481" s="19"/>
      <c r="M481"/>
      <c r="R481"/>
    </row>
    <row r="482" spans="9:18">
      <c r="I482" s="19"/>
      <c r="M482"/>
      <c r="R482"/>
    </row>
    <row r="483" spans="9:18">
      <c r="I483" s="19"/>
      <c r="M483"/>
      <c r="R483"/>
    </row>
    <row r="484" spans="9:18">
      <c r="I484" s="19"/>
      <c r="M484"/>
      <c r="R484"/>
    </row>
    <row r="485" spans="9:18">
      <c r="I485" s="19"/>
      <c r="M485"/>
      <c r="R485"/>
    </row>
    <row r="486" spans="9:18">
      <c r="I486" s="19"/>
      <c r="M486"/>
      <c r="R486"/>
    </row>
    <row r="487" spans="9:18">
      <c r="I487" s="19"/>
      <c r="M487"/>
      <c r="R487"/>
    </row>
    <row r="488" spans="9:18">
      <c r="I488" s="19"/>
      <c r="M488"/>
      <c r="R488"/>
    </row>
    <row r="489" spans="9:18">
      <c r="I489" s="19"/>
      <c r="M489"/>
      <c r="R489"/>
    </row>
    <row r="490" spans="9:18">
      <c r="I490" s="19"/>
      <c r="M490"/>
      <c r="R490"/>
    </row>
    <row r="491" spans="9:18">
      <c r="I491" s="19"/>
      <c r="M491"/>
      <c r="R491"/>
    </row>
    <row r="492" spans="9:18">
      <c r="I492" s="19"/>
      <c r="M492"/>
      <c r="R492"/>
    </row>
    <row r="493" spans="9:18">
      <c r="I493" s="19"/>
      <c r="M493"/>
      <c r="R493"/>
    </row>
    <row r="494" spans="9:18">
      <c r="I494" s="19"/>
      <c r="M494"/>
      <c r="R494"/>
    </row>
    <row r="495" spans="9:18">
      <c r="I495" s="19"/>
      <c r="M495"/>
      <c r="R495"/>
    </row>
    <row r="496" spans="9:18">
      <c r="I496" s="19"/>
      <c r="M496"/>
      <c r="R496"/>
    </row>
    <row r="497" spans="9:18">
      <c r="I497" s="19"/>
      <c r="M497"/>
      <c r="R497"/>
    </row>
    <row r="498" spans="9:18">
      <c r="I498" s="19"/>
      <c r="M498"/>
      <c r="R498"/>
    </row>
    <row r="499" spans="9:18">
      <c r="I499" s="19"/>
      <c r="M499"/>
      <c r="R499"/>
    </row>
    <row r="500" spans="9:18">
      <c r="I500" s="19"/>
      <c r="M500"/>
      <c r="R500"/>
    </row>
    <row r="501" spans="9:18">
      <c r="I501" s="19"/>
      <c r="M501"/>
      <c r="R501"/>
    </row>
    <row r="502" spans="9:18">
      <c r="I502" s="19"/>
      <c r="M502"/>
      <c r="R502"/>
    </row>
    <row r="503" spans="9:18">
      <c r="I503" s="19"/>
      <c r="M503"/>
      <c r="R503"/>
    </row>
    <row r="504" spans="9:18">
      <c r="I504" s="19"/>
      <c r="M504"/>
      <c r="R504"/>
    </row>
    <row r="505" spans="9:18">
      <c r="I505" s="19"/>
      <c r="M505"/>
      <c r="R505"/>
    </row>
    <row r="506" spans="9:18">
      <c r="I506" s="19"/>
      <c r="M506"/>
      <c r="R506"/>
    </row>
    <row r="507" spans="9:18">
      <c r="I507" s="19"/>
      <c r="M507"/>
      <c r="R507"/>
    </row>
    <row r="508" spans="9:18">
      <c r="I508" s="19"/>
      <c r="M508"/>
      <c r="R508"/>
    </row>
    <row r="509" spans="9:18">
      <c r="I509" s="19"/>
      <c r="M509"/>
      <c r="R509"/>
    </row>
    <row r="510" spans="9:18">
      <c r="I510" s="19"/>
      <c r="M510"/>
      <c r="R510"/>
    </row>
    <row r="511" spans="9:18">
      <c r="I511" s="19"/>
      <c r="M511"/>
      <c r="R511"/>
    </row>
    <row r="512" spans="9:18">
      <c r="I512" s="19"/>
      <c r="M512"/>
      <c r="R512"/>
    </row>
    <row r="513" spans="9:18">
      <c r="I513" s="19"/>
      <c r="M513"/>
      <c r="R513"/>
    </row>
    <row r="514" spans="9:18">
      <c r="I514" s="19"/>
      <c r="M514"/>
      <c r="R514"/>
    </row>
    <row r="515" spans="9:18">
      <c r="I515" s="19"/>
      <c r="M515"/>
      <c r="R515"/>
    </row>
    <row r="516" spans="9:18">
      <c r="I516" s="19"/>
      <c r="M516"/>
      <c r="R516"/>
    </row>
    <row r="517" spans="9:18">
      <c r="I517" s="19"/>
      <c r="M517"/>
      <c r="R517"/>
    </row>
    <row r="518" spans="9:18">
      <c r="I518" s="19"/>
      <c r="M518"/>
      <c r="R518"/>
    </row>
    <row r="519" spans="9:18">
      <c r="I519" s="19"/>
      <c r="M519"/>
      <c r="R519"/>
    </row>
    <row r="520" spans="9:18">
      <c r="I520" s="19"/>
      <c r="M520"/>
      <c r="R520"/>
    </row>
    <row r="521" spans="9:18">
      <c r="I521" s="19"/>
      <c r="M521"/>
      <c r="R521"/>
    </row>
    <row r="522" spans="9:18">
      <c r="I522" s="19"/>
      <c r="M522"/>
      <c r="R522"/>
    </row>
    <row r="523" spans="9:18">
      <c r="I523" s="19"/>
      <c r="M523"/>
      <c r="R523"/>
    </row>
    <row r="524" spans="9:18">
      <c r="I524" s="19"/>
      <c r="M524"/>
      <c r="R524"/>
    </row>
    <row r="525" spans="9:18">
      <c r="I525" s="19"/>
      <c r="M525"/>
      <c r="R525"/>
    </row>
    <row r="526" spans="9:18">
      <c r="I526" s="19"/>
      <c r="M526"/>
      <c r="R526"/>
    </row>
    <row r="527" spans="9:18">
      <c r="I527" s="19"/>
      <c r="M527"/>
      <c r="R527"/>
    </row>
    <row r="528" spans="9:18">
      <c r="I528" s="19"/>
      <c r="M528"/>
      <c r="R528"/>
    </row>
    <row r="529" spans="9:18">
      <c r="I529" s="19"/>
      <c r="M529"/>
      <c r="R529"/>
    </row>
    <row r="530" spans="9:18">
      <c r="I530" s="19"/>
      <c r="M530"/>
      <c r="R530"/>
    </row>
    <row r="531" spans="9:18">
      <c r="I531" s="19"/>
      <c r="M531"/>
      <c r="R531"/>
    </row>
    <row r="532" spans="9:18">
      <c r="I532" s="19"/>
      <c r="M532"/>
      <c r="R532"/>
    </row>
    <row r="533" spans="9:18">
      <c r="I533" s="19"/>
      <c r="M533"/>
      <c r="R533"/>
    </row>
    <row r="534" spans="9:18">
      <c r="I534" s="19"/>
      <c r="M534"/>
      <c r="R534"/>
    </row>
    <row r="535" spans="9:18">
      <c r="I535" s="19"/>
      <c r="M535"/>
      <c r="R535"/>
    </row>
    <row r="536" spans="9:18">
      <c r="I536" s="19"/>
      <c r="M536"/>
      <c r="R536"/>
    </row>
    <row r="537" spans="9:18">
      <c r="I537" s="19"/>
      <c r="M537"/>
      <c r="R537"/>
    </row>
    <row r="538" spans="9:18">
      <c r="I538" s="19"/>
      <c r="M538"/>
      <c r="R538"/>
    </row>
    <row r="539" spans="9:18">
      <c r="I539" s="19"/>
      <c r="M539"/>
      <c r="R539"/>
    </row>
    <row r="540" spans="9:18">
      <c r="I540" s="19"/>
      <c r="M540"/>
      <c r="R540"/>
    </row>
    <row r="541" spans="9:18">
      <c r="I541" s="19"/>
      <c r="M541"/>
      <c r="R541"/>
    </row>
    <row r="542" spans="9:18">
      <c r="I542" s="19"/>
      <c r="M542"/>
      <c r="R542"/>
    </row>
    <row r="543" spans="9:18">
      <c r="I543" s="19"/>
      <c r="M543"/>
      <c r="R543"/>
    </row>
    <row r="544" spans="9:18">
      <c r="I544" s="19"/>
      <c r="M544"/>
      <c r="R544"/>
    </row>
    <row r="545" spans="9:18">
      <c r="I545" s="19"/>
      <c r="M545"/>
      <c r="R545"/>
    </row>
    <row r="546" spans="9:18">
      <c r="I546" s="19"/>
      <c r="M546"/>
      <c r="R546"/>
    </row>
    <row r="547" spans="9:18">
      <c r="I547" s="19"/>
      <c r="M547"/>
      <c r="R547"/>
    </row>
    <row r="548" spans="9:18">
      <c r="I548" s="19"/>
      <c r="M548"/>
      <c r="R548"/>
    </row>
    <row r="549" spans="9:18">
      <c r="I549" s="19"/>
      <c r="M549"/>
      <c r="R549"/>
    </row>
    <row r="550" spans="9:18">
      <c r="I550" s="19"/>
      <c r="M550"/>
      <c r="R550"/>
    </row>
    <row r="551" spans="9:18">
      <c r="I551" s="19"/>
      <c r="M551"/>
      <c r="R551"/>
    </row>
    <row r="552" spans="9:18">
      <c r="I552" s="19"/>
      <c r="M552"/>
      <c r="R552"/>
    </row>
    <row r="553" spans="9:18">
      <c r="I553" s="19"/>
      <c r="M553"/>
      <c r="R553"/>
    </row>
    <row r="554" spans="9:18">
      <c r="I554" s="19"/>
      <c r="M554"/>
      <c r="R554"/>
    </row>
    <row r="555" spans="9:18">
      <c r="I555" s="19"/>
      <c r="M555"/>
      <c r="R555"/>
    </row>
    <row r="556" spans="9:18">
      <c r="I556" s="19"/>
      <c r="M556"/>
      <c r="R556"/>
    </row>
    <row r="557" spans="9:18">
      <c r="I557" s="19"/>
      <c r="M557"/>
      <c r="R557"/>
    </row>
    <row r="558" spans="9:18">
      <c r="I558" s="19"/>
      <c r="M558"/>
      <c r="R558"/>
    </row>
    <row r="559" spans="9:18">
      <c r="I559" s="19"/>
      <c r="M559"/>
      <c r="R559"/>
    </row>
    <row r="560" spans="9:18">
      <c r="I560" s="19"/>
      <c r="M560"/>
      <c r="R560"/>
    </row>
    <row r="561" spans="9:18">
      <c r="I561" s="19"/>
      <c r="M561"/>
      <c r="R561"/>
    </row>
    <row r="562" spans="9:18">
      <c r="I562" s="19"/>
      <c r="M562"/>
      <c r="R562"/>
    </row>
    <row r="563" spans="9:18">
      <c r="I563" s="19"/>
      <c r="M563"/>
      <c r="R563"/>
    </row>
    <row r="564" spans="9:18">
      <c r="I564" s="19"/>
      <c r="M564"/>
      <c r="R564"/>
    </row>
    <row r="565" spans="9:18">
      <c r="I565" s="19"/>
      <c r="M565"/>
      <c r="R565"/>
    </row>
    <row r="566" spans="9:18">
      <c r="I566" s="19"/>
      <c r="M566"/>
      <c r="R566"/>
    </row>
    <row r="567" spans="9:18">
      <c r="I567" s="19"/>
      <c r="M567"/>
      <c r="R567"/>
    </row>
    <row r="568" spans="9:18">
      <c r="I568" s="19"/>
      <c r="M568"/>
      <c r="R568"/>
    </row>
    <row r="569" spans="9:18">
      <c r="I569" s="19"/>
      <c r="M569"/>
      <c r="R569"/>
    </row>
    <row r="570" spans="9:18">
      <c r="I570" s="19"/>
      <c r="M570"/>
      <c r="R570"/>
    </row>
    <row r="571" spans="9:18">
      <c r="I571" s="19"/>
      <c r="M571"/>
      <c r="R571"/>
    </row>
    <row r="572" spans="9:18">
      <c r="I572" s="19"/>
      <c r="M572"/>
      <c r="R572"/>
    </row>
    <row r="573" spans="9:18">
      <c r="I573" s="19"/>
      <c r="M573"/>
      <c r="R573"/>
    </row>
    <row r="574" spans="9:18">
      <c r="I574" s="19"/>
      <c r="M574"/>
      <c r="R574"/>
    </row>
    <row r="575" spans="9:18">
      <c r="I575" s="19"/>
      <c r="M575"/>
      <c r="R575"/>
    </row>
    <row r="576" spans="9:18">
      <c r="I576" s="19"/>
      <c r="M576"/>
      <c r="R576"/>
    </row>
    <row r="577" spans="9:18">
      <c r="I577" s="19"/>
      <c r="M577"/>
      <c r="R577"/>
    </row>
    <row r="578" spans="9:18">
      <c r="I578" s="19"/>
      <c r="M578"/>
      <c r="R578"/>
    </row>
    <row r="579" spans="9:18">
      <c r="I579" s="19"/>
      <c r="M579"/>
      <c r="R579"/>
    </row>
    <row r="580" spans="9:18">
      <c r="I580" s="19"/>
      <c r="M580"/>
      <c r="R580"/>
    </row>
    <row r="581" spans="9:18">
      <c r="I581" s="19"/>
      <c r="M581"/>
      <c r="R581"/>
    </row>
    <row r="582" spans="9:18">
      <c r="I582" s="19"/>
      <c r="M582"/>
      <c r="R582"/>
    </row>
    <row r="583" spans="9:18">
      <c r="I583" s="19"/>
      <c r="M583"/>
      <c r="R583"/>
    </row>
    <row r="584" spans="9:18">
      <c r="I584" s="19"/>
      <c r="M584"/>
      <c r="R584"/>
    </row>
    <row r="585" spans="9:18">
      <c r="I585" s="19"/>
      <c r="M585"/>
      <c r="R585"/>
    </row>
    <row r="586" spans="9:18">
      <c r="I586" s="19"/>
      <c r="M586"/>
      <c r="R586"/>
    </row>
    <row r="587" spans="9:18">
      <c r="I587" s="19"/>
      <c r="M587"/>
      <c r="R587"/>
    </row>
    <row r="588" spans="9:18">
      <c r="I588" s="19"/>
      <c r="M588"/>
      <c r="R588"/>
    </row>
    <row r="589" spans="9:18">
      <c r="I589" s="19"/>
      <c r="M589"/>
      <c r="R589"/>
    </row>
    <row r="590" spans="9:18">
      <c r="I590" s="19"/>
      <c r="M590"/>
      <c r="R590"/>
    </row>
    <row r="591" spans="9:18">
      <c r="I591" s="19"/>
      <c r="M591"/>
      <c r="R591"/>
    </row>
    <row r="592" spans="9:18">
      <c r="I592" s="19"/>
      <c r="M592"/>
      <c r="R592"/>
    </row>
    <row r="593" spans="9:18">
      <c r="I593" s="19"/>
      <c r="M593"/>
      <c r="R593"/>
    </row>
    <row r="594" spans="9:18">
      <c r="I594" s="19"/>
      <c r="M594"/>
      <c r="R594"/>
    </row>
    <row r="595" spans="9:18">
      <c r="I595" s="19"/>
      <c r="M595"/>
      <c r="R595"/>
    </row>
    <row r="596" spans="9:18">
      <c r="I596" s="19"/>
      <c r="M596"/>
      <c r="R596"/>
    </row>
    <row r="597" spans="9:18">
      <c r="I597" s="19"/>
      <c r="M597"/>
      <c r="R597"/>
    </row>
    <row r="598" spans="9:18">
      <c r="I598" s="19"/>
      <c r="M598"/>
      <c r="R598"/>
    </row>
    <row r="599" spans="9:18">
      <c r="I599" s="19"/>
      <c r="M599"/>
      <c r="R599"/>
    </row>
    <row r="600" spans="9:18">
      <c r="I600" s="19"/>
      <c r="M600"/>
      <c r="R600"/>
    </row>
    <row r="601" spans="9:18">
      <c r="I601" s="19"/>
      <c r="M601"/>
      <c r="R601"/>
    </row>
    <row r="602" spans="9:18">
      <c r="I602" s="19"/>
      <c r="M602"/>
      <c r="R602"/>
    </row>
    <row r="603" spans="9:18">
      <c r="I603" s="19"/>
      <c r="M603"/>
      <c r="R603"/>
    </row>
    <row r="604" spans="9:18">
      <c r="I604" s="19"/>
      <c r="M604"/>
      <c r="R604"/>
    </row>
    <row r="605" spans="9:18">
      <c r="I605" s="19"/>
      <c r="M605"/>
      <c r="R605"/>
    </row>
    <row r="606" spans="9:18">
      <c r="I606" s="19"/>
      <c r="M606"/>
      <c r="R606"/>
    </row>
    <row r="607" spans="9:18">
      <c r="I607" s="19"/>
      <c r="M607"/>
      <c r="R607"/>
    </row>
    <row r="608" spans="9:18">
      <c r="I608" s="19"/>
      <c r="M608"/>
      <c r="R608"/>
    </row>
    <row r="609" spans="9:18">
      <c r="I609" s="19"/>
      <c r="M609"/>
      <c r="R609"/>
    </row>
    <row r="610" spans="9:18">
      <c r="I610" s="19"/>
      <c r="M610"/>
      <c r="R610"/>
    </row>
    <row r="611" spans="9:18">
      <c r="I611" s="19"/>
      <c r="M611"/>
      <c r="R611"/>
    </row>
    <row r="612" spans="9:18">
      <c r="I612" s="19"/>
      <c r="M612"/>
      <c r="R612"/>
    </row>
    <row r="613" spans="9:18">
      <c r="I613" s="19"/>
      <c r="M613"/>
      <c r="R613"/>
    </row>
    <row r="614" spans="9:18">
      <c r="I614" s="19"/>
      <c r="M614"/>
      <c r="R614"/>
    </row>
    <row r="615" spans="9:18">
      <c r="I615" s="19"/>
      <c r="M615"/>
      <c r="R615"/>
    </row>
    <row r="616" spans="9:18">
      <c r="I616" s="19"/>
      <c r="M616"/>
      <c r="R616"/>
    </row>
    <row r="617" spans="9:18">
      <c r="I617" s="19"/>
      <c r="M617"/>
      <c r="R617"/>
    </row>
    <row r="618" spans="9:18">
      <c r="I618" s="19"/>
      <c r="M618"/>
      <c r="R618"/>
    </row>
    <row r="619" spans="9:18">
      <c r="I619" s="19"/>
      <c r="M619"/>
      <c r="R619"/>
    </row>
    <row r="620" spans="9:18">
      <c r="I620" s="19"/>
      <c r="M620"/>
      <c r="R620"/>
    </row>
    <row r="621" spans="9:18">
      <c r="I621" s="19"/>
      <c r="M621"/>
      <c r="R621"/>
    </row>
    <row r="622" spans="9:18">
      <c r="I622" s="19"/>
      <c r="M622"/>
      <c r="R622"/>
    </row>
    <row r="623" spans="9:18">
      <c r="I623" s="19"/>
      <c r="M623"/>
      <c r="R623"/>
    </row>
    <row r="624" spans="9:18">
      <c r="I624" s="19"/>
      <c r="M624"/>
      <c r="R624"/>
    </row>
    <row r="625" spans="9:18">
      <c r="I625" s="19"/>
      <c r="M625"/>
      <c r="R625"/>
    </row>
    <row r="626" spans="9:18">
      <c r="I626" s="19"/>
      <c r="M626"/>
      <c r="R626"/>
    </row>
    <row r="627" spans="9:18">
      <c r="I627" s="19"/>
      <c r="M627"/>
      <c r="R627"/>
    </row>
    <row r="628" spans="9:18">
      <c r="I628" s="19"/>
      <c r="M628"/>
      <c r="R628"/>
    </row>
    <row r="629" spans="9:18">
      <c r="I629" s="19"/>
      <c r="M629"/>
      <c r="R629"/>
    </row>
    <row r="630" spans="9:18">
      <c r="I630" s="19"/>
      <c r="M630"/>
      <c r="R630"/>
    </row>
    <row r="631" spans="9:18">
      <c r="I631" s="19"/>
      <c r="M631"/>
      <c r="R631"/>
    </row>
    <row r="632" spans="9:18">
      <c r="I632" s="19"/>
      <c r="M632"/>
      <c r="R632"/>
    </row>
    <row r="633" spans="9:18">
      <c r="I633" s="19"/>
      <c r="M633"/>
      <c r="R633"/>
    </row>
    <row r="634" spans="9:18">
      <c r="I634" s="19"/>
      <c r="M634"/>
      <c r="R634"/>
    </row>
    <row r="635" spans="9:18">
      <c r="I635" s="19"/>
      <c r="M635"/>
      <c r="R635"/>
    </row>
    <row r="636" spans="9:18">
      <c r="I636" s="19"/>
      <c r="M636"/>
      <c r="R636"/>
    </row>
    <row r="637" spans="9:18">
      <c r="I637" s="19"/>
      <c r="M637"/>
      <c r="R637"/>
    </row>
    <row r="638" spans="9:18">
      <c r="I638" s="19"/>
      <c r="M638"/>
      <c r="R638"/>
    </row>
    <row r="639" spans="9:18">
      <c r="I639" s="19"/>
      <c r="M639"/>
      <c r="R639"/>
    </row>
    <row r="640" spans="9:18">
      <c r="I640" s="19"/>
      <c r="M640"/>
      <c r="R640"/>
    </row>
    <row r="641" spans="9:18">
      <c r="I641" s="19"/>
      <c r="M641"/>
      <c r="R641"/>
    </row>
    <row r="642" spans="9:18">
      <c r="I642" s="19"/>
      <c r="M642"/>
      <c r="R642"/>
    </row>
    <row r="643" spans="9:18">
      <c r="I643" s="19"/>
      <c r="M643"/>
      <c r="R643"/>
    </row>
    <row r="644" spans="9:18">
      <c r="I644" s="19"/>
      <c r="M644"/>
      <c r="R644"/>
    </row>
    <row r="645" spans="9:18">
      <c r="I645" s="19"/>
      <c r="M645"/>
      <c r="R645"/>
    </row>
    <row r="646" spans="9:18">
      <c r="I646" s="19"/>
      <c r="M646"/>
      <c r="R646"/>
    </row>
    <row r="647" spans="9:18">
      <c r="I647" s="19"/>
      <c r="M647"/>
      <c r="R647"/>
    </row>
    <row r="648" spans="9:18">
      <c r="I648" s="19"/>
      <c r="M648"/>
      <c r="R648"/>
    </row>
    <row r="649" spans="9:18">
      <c r="I649" s="19"/>
      <c r="M649"/>
      <c r="R649"/>
    </row>
    <row r="650" spans="9:18">
      <c r="I650" s="19"/>
      <c r="M650"/>
      <c r="R650"/>
    </row>
    <row r="651" spans="9:18">
      <c r="I651" s="19"/>
      <c r="M651"/>
      <c r="R651"/>
    </row>
    <row r="652" spans="9:18">
      <c r="I652" s="19"/>
      <c r="M652"/>
      <c r="R652"/>
    </row>
    <row r="653" spans="9:18">
      <c r="I653" s="19"/>
      <c r="M653"/>
      <c r="R653"/>
    </row>
    <row r="654" spans="9:18">
      <c r="I654" s="19"/>
      <c r="M654"/>
      <c r="R654"/>
    </row>
    <row r="655" spans="9:18">
      <c r="I655" s="19"/>
      <c r="M655"/>
      <c r="R655"/>
    </row>
    <row r="656" spans="9:18">
      <c r="I656" s="19"/>
      <c r="M656"/>
      <c r="R656"/>
    </row>
    <row r="657" spans="9:18">
      <c r="I657" s="19"/>
      <c r="M657"/>
      <c r="R657"/>
    </row>
    <row r="658" spans="9:18">
      <c r="I658" s="19"/>
      <c r="M658"/>
      <c r="R658"/>
    </row>
    <row r="659" spans="9:18">
      <c r="I659" s="19"/>
      <c r="M659"/>
      <c r="R659"/>
    </row>
    <row r="660" spans="9:18">
      <c r="I660" s="19"/>
      <c r="M660"/>
      <c r="R660"/>
    </row>
    <row r="661" spans="9:18">
      <c r="I661" s="19"/>
      <c r="M661"/>
      <c r="R661"/>
    </row>
    <row r="662" spans="9:18">
      <c r="I662" s="19"/>
      <c r="M662"/>
      <c r="R662"/>
    </row>
    <row r="663" spans="9:18">
      <c r="I663" s="19"/>
      <c r="M663"/>
      <c r="R663"/>
    </row>
    <row r="664" spans="9:18">
      <c r="I664" s="19"/>
      <c r="M664"/>
      <c r="R664"/>
    </row>
    <row r="665" spans="9:18">
      <c r="I665" s="19"/>
      <c r="M665"/>
      <c r="R665"/>
    </row>
    <row r="666" spans="9:18">
      <c r="I666" s="19"/>
      <c r="M666"/>
      <c r="R666"/>
    </row>
    <row r="667" spans="9:18">
      <c r="I667" s="19"/>
      <c r="M667"/>
      <c r="R667"/>
    </row>
    <row r="668" spans="9:18">
      <c r="I668" s="19"/>
      <c r="M668"/>
      <c r="R668"/>
    </row>
    <row r="669" spans="9:18">
      <c r="I669" s="19"/>
      <c r="M669"/>
      <c r="R669"/>
    </row>
    <row r="670" spans="9:18">
      <c r="I670" s="19"/>
      <c r="M670"/>
      <c r="R670"/>
    </row>
    <row r="671" spans="9:18">
      <c r="I671" s="19"/>
      <c r="M671"/>
      <c r="R671"/>
    </row>
    <row r="672" spans="9:18">
      <c r="I672" s="19"/>
      <c r="M672"/>
      <c r="R672"/>
    </row>
    <row r="673" spans="9:18">
      <c r="I673" s="19"/>
      <c r="M673"/>
      <c r="R673"/>
    </row>
    <row r="674" spans="9:18">
      <c r="I674" s="19"/>
      <c r="M674"/>
      <c r="R674"/>
    </row>
    <row r="675" spans="9:18">
      <c r="I675" s="19"/>
      <c r="M675"/>
      <c r="R675"/>
    </row>
    <row r="676" spans="9:18">
      <c r="I676" s="19"/>
      <c r="M676"/>
      <c r="R676"/>
    </row>
    <row r="677" spans="9:18">
      <c r="I677" s="19"/>
      <c r="M677"/>
      <c r="R677"/>
    </row>
    <row r="678" spans="9:18">
      <c r="I678" s="19"/>
      <c r="M678"/>
      <c r="R678"/>
    </row>
    <row r="679" spans="9:18">
      <c r="I679" s="19"/>
      <c r="M679"/>
      <c r="R679"/>
    </row>
    <row r="680" spans="9:18">
      <c r="I680" s="19"/>
      <c r="M680"/>
      <c r="R680"/>
    </row>
    <row r="681" spans="9:18">
      <c r="I681" s="19"/>
      <c r="M681"/>
      <c r="R681"/>
    </row>
    <row r="682" spans="9:18">
      <c r="I682" s="19"/>
      <c r="M682"/>
      <c r="R682"/>
    </row>
    <row r="683" spans="9:18">
      <c r="I683" s="19"/>
      <c r="M683"/>
      <c r="R683"/>
    </row>
    <row r="684" spans="9:18">
      <c r="I684" s="19"/>
      <c r="M684"/>
      <c r="R684"/>
    </row>
    <row r="685" spans="9:18">
      <c r="I685" s="19"/>
      <c r="M685"/>
      <c r="R685"/>
    </row>
    <row r="686" spans="9:18">
      <c r="I686" s="19"/>
      <c r="M686"/>
      <c r="R686"/>
    </row>
    <row r="687" spans="9:18">
      <c r="I687" s="19"/>
      <c r="M687"/>
      <c r="R687"/>
    </row>
    <row r="688" spans="9:18">
      <c r="I688" s="19"/>
      <c r="M688"/>
      <c r="R688"/>
    </row>
    <row r="689" spans="9:18">
      <c r="I689" s="19"/>
      <c r="M689"/>
      <c r="R689"/>
    </row>
    <row r="690" spans="9:18">
      <c r="I690" s="19"/>
      <c r="M690"/>
      <c r="R690"/>
    </row>
    <row r="691" spans="9:18">
      <c r="I691" s="19"/>
      <c r="M691"/>
      <c r="R691"/>
    </row>
    <row r="692" spans="9:18">
      <c r="I692" s="19"/>
      <c r="M692"/>
      <c r="R692"/>
    </row>
    <row r="693" spans="9:18">
      <c r="I693" s="19"/>
      <c r="M693"/>
      <c r="R693"/>
    </row>
    <row r="694" spans="9:18">
      <c r="I694" s="19"/>
      <c r="M694"/>
      <c r="R694"/>
    </row>
    <row r="695" spans="9:18">
      <c r="I695" s="19"/>
      <c r="M695"/>
      <c r="R695"/>
    </row>
    <row r="696" spans="9:18">
      <c r="I696" s="19"/>
      <c r="M696"/>
      <c r="R696"/>
    </row>
    <row r="697" spans="9:18">
      <c r="I697" s="19"/>
      <c r="M697"/>
      <c r="R697"/>
    </row>
    <row r="698" spans="9:18">
      <c r="I698" s="19"/>
      <c r="M698"/>
      <c r="R698"/>
    </row>
    <row r="699" spans="9:18">
      <c r="I699" s="19"/>
      <c r="M699"/>
      <c r="R699"/>
    </row>
    <row r="700" spans="9:18">
      <c r="I700" s="19"/>
      <c r="M700"/>
      <c r="R700"/>
    </row>
    <row r="701" spans="9:18">
      <c r="I701" s="19"/>
      <c r="M701"/>
      <c r="R701"/>
    </row>
    <row r="702" spans="9:18">
      <c r="I702" s="19"/>
      <c r="M702"/>
      <c r="R702"/>
    </row>
    <row r="703" spans="9:18">
      <c r="I703" s="19"/>
      <c r="M703"/>
      <c r="R703"/>
    </row>
    <row r="704" spans="9:18">
      <c r="I704" s="19"/>
      <c r="M704"/>
      <c r="R704"/>
    </row>
    <row r="705" spans="9:18">
      <c r="I705" s="19"/>
      <c r="M705"/>
      <c r="R705"/>
    </row>
    <row r="706" spans="9:18">
      <c r="I706" s="19"/>
      <c r="M706"/>
      <c r="R706"/>
    </row>
    <row r="707" spans="9:18">
      <c r="I707" s="19"/>
      <c r="M707"/>
      <c r="R707"/>
    </row>
    <row r="708" spans="9:18">
      <c r="I708" s="19"/>
      <c r="M708"/>
      <c r="R708"/>
    </row>
    <row r="709" spans="9:18">
      <c r="I709" s="19"/>
      <c r="M709"/>
      <c r="R709"/>
    </row>
    <row r="710" spans="9:18">
      <c r="I710" s="19"/>
      <c r="M710"/>
      <c r="R710"/>
    </row>
    <row r="711" spans="9:18">
      <c r="I711" s="19"/>
      <c r="M711"/>
      <c r="R711"/>
    </row>
    <row r="712" spans="9:18">
      <c r="I712" s="19"/>
      <c r="M712"/>
      <c r="R712"/>
    </row>
    <row r="713" spans="9:18">
      <c r="I713" s="19"/>
      <c r="M713"/>
      <c r="R713"/>
    </row>
    <row r="714" spans="9:18">
      <c r="I714" s="19"/>
      <c r="M714"/>
      <c r="R714"/>
    </row>
    <row r="715" spans="9:18">
      <c r="I715" s="19"/>
      <c r="M715"/>
      <c r="R715"/>
    </row>
    <row r="716" spans="9:18">
      <c r="I716" s="19"/>
      <c r="M716"/>
      <c r="R716"/>
    </row>
    <row r="717" spans="9:18">
      <c r="I717" s="19"/>
      <c r="M717"/>
      <c r="R717"/>
    </row>
    <row r="718" spans="9:18">
      <c r="I718" s="19"/>
      <c r="M718"/>
      <c r="R718"/>
    </row>
    <row r="719" spans="9:18">
      <c r="I719" s="19"/>
      <c r="M719"/>
      <c r="R719"/>
    </row>
    <row r="720" spans="9:18">
      <c r="I720" s="19"/>
      <c r="M720"/>
      <c r="R720"/>
    </row>
    <row r="721" spans="9:18">
      <c r="I721" s="19"/>
      <c r="M721"/>
      <c r="R721"/>
    </row>
    <row r="722" spans="9:18">
      <c r="I722" s="19"/>
      <c r="M722"/>
      <c r="R722"/>
    </row>
    <row r="723" spans="9:18">
      <c r="I723" s="19"/>
      <c r="M723"/>
      <c r="R723"/>
    </row>
    <row r="724" spans="9:18">
      <c r="I724" s="19"/>
      <c r="M724"/>
      <c r="R724"/>
    </row>
    <row r="725" spans="9:18">
      <c r="I725" s="19"/>
      <c r="M725"/>
      <c r="R725"/>
    </row>
    <row r="726" spans="9:18">
      <c r="I726" s="19"/>
      <c r="M726"/>
      <c r="R726"/>
    </row>
    <row r="727" spans="9:18">
      <c r="I727" s="19"/>
      <c r="M727"/>
      <c r="R727"/>
    </row>
    <row r="728" spans="9:18">
      <c r="I728" s="19"/>
      <c r="M728"/>
      <c r="R728"/>
    </row>
    <row r="729" spans="9:18">
      <c r="I729" s="19"/>
      <c r="M729"/>
      <c r="R729"/>
    </row>
    <row r="730" spans="9:18">
      <c r="I730" s="19"/>
      <c r="M730"/>
      <c r="R730"/>
    </row>
    <row r="731" spans="9:18">
      <c r="I731" s="19"/>
      <c r="M731"/>
      <c r="R731"/>
    </row>
    <row r="732" spans="9:18">
      <c r="I732" s="19"/>
      <c r="M732"/>
      <c r="R732"/>
    </row>
    <row r="733" spans="9:18">
      <c r="I733" s="19"/>
      <c r="M733"/>
      <c r="R733"/>
    </row>
    <row r="734" spans="9:18">
      <c r="I734" s="19"/>
      <c r="M734"/>
      <c r="R734"/>
    </row>
    <row r="735" spans="9:18">
      <c r="I735" s="19"/>
      <c r="M735"/>
      <c r="R735"/>
    </row>
    <row r="736" spans="9:18">
      <c r="I736" s="19"/>
      <c r="M736"/>
      <c r="R736"/>
    </row>
    <row r="737" spans="9:18">
      <c r="I737" s="19"/>
      <c r="M737"/>
      <c r="R737"/>
    </row>
    <row r="738" spans="9:18">
      <c r="I738" s="19"/>
      <c r="M738"/>
      <c r="R738"/>
    </row>
    <row r="739" spans="9:18">
      <c r="I739" s="19"/>
      <c r="M739"/>
      <c r="R739"/>
    </row>
    <row r="740" spans="9:18">
      <c r="I740" s="19"/>
      <c r="M740"/>
      <c r="R740"/>
    </row>
    <row r="741" spans="9:18">
      <c r="I741" s="19"/>
      <c r="M741"/>
      <c r="R741"/>
    </row>
    <row r="742" spans="9:18">
      <c r="I742" s="19"/>
      <c r="M742"/>
      <c r="R742"/>
    </row>
    <row r="743" spans="9:18">
      <c r="I743" s="19"/>
      <c r="M743"/>
      <c r="R743"/>
    </row>
    <row r="744" spans="9:18">
      <c r="I744" s="19"/>
      <c r="M744"/>
      <c r="R744"/>
    </row>
    <row r="745" spans="9:18">
      <c r="I745" s="19"/>
      <c r="M745"/>
      <c r="R745"/>
    </row>
    <row r="746" spans="9:18">
      <c r="I746" s="19"/>
      <c r="M746"/>
      <c r="R746"/>
    </row>
    <row r="747" spans="9:18">
      <c r="I747" s="19"/>
      <c r="M747"/>
      <c r="R747"/>
    </row>
    <row r="748" spans="9:18">
      <c r="I748" s="19"/>
      <c r="M748"/>
      <c r="R748"/>
    </row>
    <row r="749" spans="9:18">
      <c r="I749" s="19"/>
      <c r="M749"/>
      <c r="R749"/>
    </row>
    <row r="750" spans="9:18">
      <c r="I750" s="19"/>
      <c r="M750"/>
      <c r="R750"/>
    </row>
    <row r="751" spans="9:18">
      <c r="I751" s="19"/>
      <c r="M751"/>
      <c r="R751"/>
    </row>
    <row r="752" spans="9:18">
      <c r="I752" s="19"/>
      <c r="M752"/>
      <c r="R752"/>
    </row>
    <row r="753" spans="9:18">
      <c r="I753" s="19"/>
      <c r="M753"/>
      <c r="R753"/>
    </row>
    <row r="754" spans="9:18">
      <c r="I754" s="19"/>
      <c r="M754"/>
      <c r="R754"/>
    </row>
    <row r="755" spans="9:18">
      <c r="I755" s="19"/>
      <c r="M755"/>
      <c r="R755"/>
    </row>
    <row r="756" spans="9:18">
      <c r="I756" s="19"/>
      <c r="M756"/>
      <c r="R756"/>
    </row>
    <row r="757" spans="9:18">
      <c r="I757" s="19"/>
      <c r="M757"/>
      <c r="R757"/>
    </row>
    <row r="758" spans="9:18">
      <c r="I758" s="19"/>
      <c r="M758"/>
      <c r="R758"/>
    </row>
    <row r="759" spans="9:18">
      <c r="I759" s="19"/>
      <c r="M759"/>
      <c r="R759"/>
    </row>
    <row r="760" spans="9:18">
      <c r="I760" s="19"/>
      <c r="M760"/>
      <c r="R760"/>
    </row>
    <row r="761" spans="9:18">
      <c r="I761" s="19"/>
      <c r="M761"/>
      <c r="R761"/>
    </row>
    <row r="762" spans="9:18">
      <c r="I762" s="19"/>
      <c r="M762"/>
      <c r="R762"/>
    </row>
    <row r="763" spans="9:18">
      <c r="I763" s="19"/>
      <c r="M763"/>
      <c r="R763"/>
    </row>
    <row r="764" spans="9:18">
      <c r="I764" s="19"/>
      <c r="M764"/>
      <c r="R764"/>
    </row>
    <row r="765" spans="9:18">
      <c r="I765" s="19"/>
      <c r="M765"/>
      <c r="R765"/>
    </row>
    <row r="766" spans="9:18">
      <c r="I766" s="19"/>
      <c r="M766"/>
      <c r="R766"/>
    </row>
    <row r="767" spans="9:18">
      <c r="I767" s="19"/>
      <c r="M767"/>
      <c r="R767"/>
    </row>
    <row r="768" spans="9:18">
      <c r="I768" s="19"/>
      <c r="M768"/>
      <c r="R768"/>
    </row>
    <row r="769" spans="9:18">
      <c r="I769" s="19"/>
      <c r="M769"/>
      <c r="R769"/>
    </row>
    <row r="770" spans="9:18">
      <c r="I770" s="19"/>
      <c r="M770"/>
      <c r="R770"/>
    </row>
    <row r="771" spans="9:18">
      <c r="I771" s="19"/>
      <c r="M771"/>
      <c r="R771"/>
    </row>
    <row r="772" spans="9:18">
      <c r="I772" s="19"/>
      <c r="M772"/>
      <c r="R772"/>
    </row>
    <row r="773" spans="9:18">
      <c r="I773" s="19"/>
      <c r="M773"/>
      <c r="R773"/>
    </row>
    <row r="774" spans="9:18">
      <c r="I774" s="19"/>
      <c r="M774"/>
      <c r="R774"/>
    </row>
    <row r="775" spans="9:18">
      <c r="I775" s="19"/>
      <c r="M775"/>
      <c r="R775"/>
    </row>
    <row r="776" spans="9:18">
      <c r="I776" s="19"/>
      <c r="M776"/>
      <c r="R776"/>
    </row>
    <row r="777" spans="9:18">
      <c r="I777" s="19"/>
      <c r="M777"/>
      <c r="R777"/>
    </row>
    <row r="778" spans="9:18">
      <c r="I778" s="19"/>
      <c r="M778"/>
      <c r="R778"/>
    </row>
    <row r="779" spans="9:18">
      <c r="I779" s="19"/>
      <c r="M779"/>
      <c r="R779"/>
    </row>
    <row r="780" spans="9:18">
      <c r="I780" s="19"/>
      <c r="M780"/>
      <c r="R780"/>
    </row>
    <row r="781" spans="9:18">
      <c r="I781" s="19"/>
      <c r="M781"/>
      <c r="R781"/>
    </row>
    <row r="782" spans="9:18">
      <c r="I782" s="19"/>
      <c r="M782"/>
      <c r="R782"/>
    </row>
    <row r="783" spans="9:18">
      <c r="I783" s="19"/>
      <c r="M783"/>
      <c r="R783"/>
    </row>
    <row r="784" spans="9:18">
      <c r="I784" s="19"/>
      <c r="M784"/>
      <c r="R784"/>
    </row>
    <row r="785" spans="9:18">
      <c r="I785" s="19"/>
      <c r="M785"/>
      <c r="R785"/>
    </row>
    <row r="786" spans="9:18">
      <c r="I786" s="19"/>
      <c r="M786"/>
      <c r="R786"/>
    </row>
    <row r="787" spans="9:18">
      <c r="I787" s="19"/>
      <c r="M787"/>
      <c r="R787"/>
    </row>
    <row r="788" spans="9:18">
      <c r="I788" s="19"/>
      <c r="M788"/>
      <c r="R788"/>
    </row>
    <row r="789" spans="9:18">
      <c r="I789" s="19"/>
      <c r="M789"/>
      <c r="R789"/>
    </row>
    <row r="790" spans="9:18">
      <c r="I790" s="19"/>
      <c r="M790"/>
      <c r="R790"/>
    </row>
    <row r="791" spans="9:18">
      <c r="I791" s="19"/>
      <c r="M791"/>
      <c r="R791"/>
    </row>
    <row r="792" spans="9:18">
      <c r="I792" s="19"/>
      <c r="M792"/>
      <c r="R792"/>
    </row>
    <row r="793" spans="9:18">
      <c r="I793" s="19"/>
      <c r="M793"/>
      <c r="R793"/>
    </row>
    <row r="794" spans="9:18">
      <c r="I794" s="19"/>
      <c r="M794"/>
      <c r="R794"/>
    </row>
    <row r="795" spans="9:18">
      <c r="I795" s="19"/>
      <c r="M795"/>
      <c r="R795"/>
    </row>
    <row r="796" spans="9:18">
      <c r="I796" s="19"/>
      <c r="M796"/>
      <c r="R796"/>
    </row>
    <row r="797" spans="9:18">
      <c r="I797" s="19"/>
      <c r="M797"/>
      <c r="R797"/>
    </row>
    <row r="798" spans="9:18">
      <c r="I798" s="19"/>
      <c r="M798"/>
      <c r="R798"/>
    </row>
    <row r="799" spans="9:18">
      <c r="I799" s="19"/>
      <c r="M799"/>
      <c r="R799"/>
    </row>
    <row r="800" spans="9:18">
      <c r="I800" s="19"/>
      <c r="M800"/>
      <c r="R800"/>
    </row>
    <row r="801" spans="9:18">
      <c r="I801" s="19"/>
      <c r="M801"/>
      <c r="R801"/>
    </row>
    <row r="802" spans="9:18">
      <c r="I802" s="19"/>
      <c r="M802"/>
      <c r="R802"/>
    </row>
    <row r="803" spans="9:18">
      <c r="I803" s="19"/>
      <c r="M803"/>
      <c r="R803"/>
    </row>
    <row r="804" spans="9:18">
      <c r="I804" s="19"/>
      <c r="M804"/>
      <c r="R804"/>
    </row>
    <row r="805" spans="9:18">
      <c r="I805" s="19"/>
      <c r="M805"/>
      <c r="R805"/>
    </row>
    <row r="806" spans="9:18">
      <c r="I806" s="19"/>
      <c r="M806"/>
      <c r="R806"/>
    </row>
    <row r="807" spans="9:18">
      <c r="I807" s="19"/>
      <c r="M807"/>
      <c r="R807"/>
    </row>
    <row r="808" spans="9:18">
      <c r="I808" s="19"/>
      <c r="M808"/>
      <c r="R808"/>
    </row>
    <row r="809" spans="9:18">
      <c r="I809" s="19"/>
      <c r="M809"/>
      <c r="R809"/>
    </row>
    <row r="810" spans="9:18">
      <c r="I810" s="19"/>
      <c r="M810"/>
      <c r="R810"/>
    </row>
    <row r="811" spans="9:18">
      <c r="I811" s="19"/>
      <c r="M811"/>
      <c r="R811"/>
    </row>
    <row r="812" spans="9:18">
      <c r="I812" s="19"/>
      <c r="M812"/>
      <c r="R812"/>
    </row>
    <row r="813" spans="9:18">
      <c r="I813" s="19"/>
      <c r="M813"/>
      <c r="R813"/>
    </row>
    <row r="814" spans="9:18">
      <c r="I814" s="19"/>
      <c r="M814"/>
      <c r="R814"/>
    </row>
    <row r="815" spans="9:18">
      <c r="I815" s="19"/>
      <c r="M815"/>
      <c r="R815"/>
    </row>
    <row r="816" spans="9:18">
      <c r="I816" s="19"/>
      <c r="M816"/>
      <c r="R816"/>
    </row>
    <row r="817" spans="9:18">
      <c r="I817" s="19"/>
      <c r="M817"/>
      <c r="R817"/>
    </row>
    <row r="818" spans="9:18">
      <c r="I818" s="19"/>
      <c r="M818"/>
      <c r="R818"/>
    </row>
    <row r="819" spans="9:18">
      <c r="I819" s="19"/>
      <c r="M819"/>
      <c r="R819"/>
    </row>
    <row r="820" spans="9:18">
      <c r="I820" s="19"/>
      <c r="M820"/>
      <c r="R820"/>
    </row>
    <row r="821" spans="9:18">
      <c r="I821" s="19"/>
      <c r="M821"/>
      <c r="R821"/>
    </row>
    <row r="822" spans="9:18">
      <c r="I822" s="19"/>
      <c r="M822"/>
      <c r="R822"/>
    </row>
    <row r="823" spans="9:18">
      <c r="I823" s="19"/>
      <c r="M823"/>
      <c r="R823"/>
    </row>
    <row r="824" spans="9:18">
      <c r="I824" s="19"/>
      <c r="M824"/>
      <c r="R824"/>
    </row>
    <row r="825" spans="9:18">
      <c r="I825" s="19"/>
      <c r="M825"/>
      <c r="R825"/>
    </row>
    <row r="826" spans="9:18">
      <c r="I826" s="19"/>
      <c r="M826"/>
      <c r="R826"/>
    </row>
    <row r="827" spans="9:18">
      <c r="I827" s="19"/>
      <c r="M827"/>
      <c r="R827"/>
    </row>
    <row r="828" spans="9:18">
      <c r="I828" s="19"/>
      <c r="M828"/>
      <c r="R828"/>
    </row>
    <row r="829" spans="9:18">
      <c r="I829" s="19"/>
      <c r="M829"/>
      <c r="R829"/>
    </row>
    <row r="830" spans="9:18">
      <c r="I830" s="19"/>
      <c r="M830"/>
      <c r="R830"/>
    </row>
    <row r="831" spans="9:18">
      <c r="I831" s="19"/>
      <c r="M831"/>
      <c r="R831"/>
    </row>
    <row r="832" spans="9:18">
      <c r="I832" s="19"/>
      <c r="M832"/>
      <c r="R832"/>
    </row>
    <row r="833" spans="9:18">
      <c r="I833" s="19"/>
      <c r="M833"/>
      <c r="R833"/>
    </row>
    <row r="834" spans="9:18">
      <c r="I834" s="19"/>
      <c r="M834"/>
      <c r="R834"/>
    </row>
    <row r="835" spans="9:18">
      <c r="I835" s="19"/>
      <c r="M835"/>
      <c r="R835"/>
    </row>
    <row r="836" spans="9:18">
      <c r="I836" s="19"/>
      <c r="M836"/>
      <c r="R836"/>
    </row>
    <row r="837" spans="9:18">
      <c r="I837" s="19"/>
      <c r="M837"/>
      <c r="R837"/>
    </row>
    <row r="838" spans="9:18">
      <c r="I838" s="19"/>
      <c r="M838"/>
      <c r="R838"/>
    </row>
    <row r="839" spans="9:18">
      <c r="I839" s="19"/>
      <c r="M839"/>
      <c r="R839"/>
    </row>
    <row r="840" spans="9:18">
      <c r="I840" s="19"/>
      <c r="M840"/>
      <c r="R840"/>
    </row>
    <row r="841" spans="9:18">
      <c r="I841" s="19"/>
      <c r="M841"/>
      <c r="R841"/>
    </row>
    <row r="842" spans="9:18">
      <c r="I842" s="19"/>
      <c r="M842"/>
      <c r="R842"/>
    </row>
    <row r="843" spans="9:18">
      <c r="I843" s="19"/>
      <c r="M843"/>
      <c r="R843"/>
    </row>
    <row r="844" spans="9:18">
      <c r="I844" s="19"/>
      <c r="M844"/>
      <c r="R844"/>
    </row>
    <row r="845" spans="9:18">
      <c r="I845" s="19"/>
      <c r="M845"/>
      <c r="R845"/>
    </row>
    <row r="846" spans="9:18">
      <c r="I846" s="19"/>
      <c r="M846"/>
      <c r="R846"/>
    </row>
    <row r="847" spans="9:18">
      <c r="I847" s="19"/>
      <c r="M847"/>
      <c r="R847"/>
    </row>
    <row r="848" spans="9:18">
      <c r="I848" s="19"/>
      <c r="M848"/>
      <c r="R848"/>
    </row>
    <row r="849" spans="9:18">
      <c r="I849" s="19"/>
      <c r="M849"/>
      <c r="R849"/>
    </row>
    <row r="850" spans="9:18">
      <c r="I850" s="19"/>
      <c r="M850"/>
      <c r="R850"/>
    </row>
    <row r="851" spans="9:18">
      <c r="I851" s="19"/>
      <c r="M851"/>
      <c r="R851"/>
    </row>
    <row r="852" spans="9:18">
      <c r="I852" s="19"/>
      <c r="M852"/>
      <c r="R852"/>
    </row>
    <row r="853" spans="9:18">
      <c r="I853" s="19"/>
      <c r="M853"/>
      <c r="R853"/>
    </row>
    <row r="854" spans="9:18">
      <c r="I854" s="19"/>
      <c r="M854"/>
      <c r="R854"/>
    </row>
    <row r="855" spans="9:18">
      <c r="I855" s="19"/>
      <c r="M855"/>
      <c r="R855"/>
    </row>
    <row r="856" spans="9:18">
      <c r="I856" s="19"/>
      <c r="M856"/>
      <c r="R856"/>
    </row>
    <row r="857" spans="9:18">
      <c r="I857" s="19"/>
      <c r="M857"/>
      <c r="R857"/>
    </row>
    <row r="858" spans="9:18">
      <c r="I858" s="19"/>
      <c r="M858"/>
      <c r="R858"/>
    </row>
    <row r="859" spans="9:18">
      <c r="I859" s="19"/>
      <c r="M859"/>
      <c r="R859"/>
    </row>
    <row r="860" spans="9:18">
      <c r="I860" s="19"/>
      <c r="M860"/>
      <c r="R860"/>
    </row>
    <row r="861" spans="9:18">
      <c r="I861" s="19"/>
      <c r="M861"/>
      <c r="R861"/>
    </row>
    <row r="862" spans="9:18">
      <c r="I862" s="19"/>
      <c r="M862"/>
      <c r="R862"/>
    </row>
    <row r="863" spans="9:18">
      <c r="I863" s="19"/>
      <c r="M863"/>
      <c r="R863"/>
    </row>
    <row r="864" spans="9:18">
      <c r="I864" s="19"/>
      <c r="M864"/>
      <c r="R864"/>
    </row>
    <row r="865" spans="9:18">
      <c r="I865" s="19"/>
      <c r="M865"/>
      <c r="R865"/>
    </row>
    <row r="866" spans="9:18">
      <c r="I866" s="19"/>
      <c r="M866"/>
      <c r="R866"/>
    </row>
    <row r="867" spans="9:18">
      <c r="I867" s="19"/>
      <c r="M867"/>
      <c r="R867"/>
    </row>
    <row r="868" spans="9:18">
      <c r="I868" s="19"/>
      <c r="M868"/>
      <c r="R868"/>
    </row>
    <row r="869" spans="9:18">
      <c r="I869" s="19"/>
      <c r="M869"/>
      <c r="R869"/>
    </row>
    <row r="870" spans="9:18">
      <c r="I870" s="19"/>
      <c r="M870"/>
      <c r="R870"/>
    </row>
    <row r="871" spans="9:18">
      <c r="I871" s="19"/>
      <c r="M871"/>
      <c r="R871"/>
    </row>
    <row r="872" spans="9:18">
      <c r="I872" s="19"/>
      <c r="M872"/>
      <c r="R872"/>
    </row>
    <row r="873" spans="9:18">
      <c r="I873" s="19"/>
      <c r="M873"/>
      <c r="R873"/>
    </row>
    <row r="874" spans="9:18">
      <c r="I874" s="19"/>
      <c r="M874"/>
      <c r="R874"/>
    </row>
    <row r="875" spans="9:18">
      <c r="I875" s="19"/>
      <c r="M875"/>
      <c r="R875"/>
    </row>
    <row r="876" spans="9:18">
      <c r="I876" s="19"/>
      <c r="M876"/>
      <c r="R876"/>
    </row>
    <row r="877" spans="9:18">
      <c r="I877" s="19"/>
      <c r="M877"/>
      <c r="R877"/>
    </row>
    <row r="878" spans="9:18">
      <c r="I878" s="19"/>
      <c r="M878"/>
      <c r="R878"/>
    </row>
    <row r="879" spans="9:18">
      <c r="I879" s="19"/>
      <c r="M879"/>
      <c r="R879"/>
    </row>
    <row r="880" spans="9:18">
      <c r="I880" s="19"/>
      <c r="M880"/>
      <c r="R880"/>
    </row>
    <row r="881" spans="9:18">
      <c r="I881" s="19"/>
      <c r="M881"/>
      <c r="R881"/>
    </row>
    <row r="882" spans="9:18">
      <c r="I882" s="19"/>
      <c r="M882"/>
      <c r="R882"/>
    </row>
    <row r="883" spans="9:18">
      <c r="I883" s="19"/>
      <c r="M883"/>
      <c r="R883"/>
    </row>
    <row r="884" spans="9:18">
      <c r="I884" s="19"/>
      <c r="M884"/>
      <c r="R884"/>
    </row>
    <row r="885" spans="9:18">
      <c r="I885" s="19"/>
      <c r="M885"/>
      <c r="R885"/>
    </row>
    <row r="886" spans="9:18">
      <c r="I886" s="19"/>
      <c r="M886"/>
      <c r="R886"/>
    </row>
    <row r="887" spans="9:18">
      <c r="I887" s="19"/>
      <c r="M887"/>
      <c r="R887"/>
    </row>
    <row r="888" spans="9:18">
      <c r="I888" s="19"/>
      <c r="M888"/>
      <c r="R888"/>
    </row>
    <row r="889" spans="9:18">
      <c r="I889" s="19"/>
      <c r="M889"/>
      <c r="R889"/>
    </row>
    <row r="890" spans="9:18">
      <c r="I890" s="19"/>
      <c r="M890"/>
      <c r="R890"/>
    </row>
    <row r="891" spans="9:18">
      <c r="I891" s="19"/>
      <c r="M891"/>
      <c r="R891"/>
    </row>
    <row r="892" spans="9:18">
      <c r="I892" s="19"/>
      <c r="M892"/>
      <c r="R892"/>
    </row>
  </sheetData>
  <mergeCells count="16">
    <mergeCell ref="A1:K1"/>
    <mergeCell ref="A2:K2"/>
    <mergeCell ref="G7:G9"/>
    <mergeCell ref="I7:I9"/>
    <mergeCell ref="J7:J9"/>
    <mergeCell ref="K7:K9"/>
    <mergeCell ref="E8:E9"/>
    <mergeCell ref="A3:K3"/>
    <mergeCell ref="A7:A9"/>
    <mergeCell ref="B7:B9"/>
    <mergeCell ref="D7:D9"/>
    <mergeCell ref="E7:F7"/>
    <mergeCell ref="C7:C9"/>
    <mergeCell ref="F8:F9"/>
    <mergeCell ref="H7:H9"/>
    <mergeCell ref="A6:K6"/>
  </mergeCells>
  <phoneticPr fontId="16" type="noConversion"/>
  <pageMargins left="0.9055118110236221" right="1.4960629921259843" top="0.74803149606299213" bottom="0.74803149606299213" header="0.31496062992125984" footer="0.31496062992125984"/>
  <pageSetup paperSize="5" scale="65"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Januari</vt:lpstr>
      <vt:lpstr>Februari</vt:lpstr>
      <vt:lpstr>Maret</vt:lpstr>
      <vt:lpstr>April</vt:lpstr>
      <vt:lpstr>Mei</vt:lpstr>
      <vt:lpstr>Juni</vt:lpstr>
      <vt:lpstr>Juli</vt:lpstr>
      <vt:lpstr>Agst</vt:lpstr>
      <vt:lpstr>Sept</vt:lpstr>
      <vt:lpstr>Okt</vt:lpstr>
      <vt:lpstr>Nov</vt:lpstr>
      <vt:lpstr>Des</vt:lpstr>
      <vt:lpstr>Rekap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cp:lastPrinted>2020-01-23T02:34:51Z</cp:lastPrinted>
  <dcterms:created xsi:type="dcterms:W3CDTF">2019-01-07T07:22:51Z</dcterms:created>
  <dcterms:modified xsi:type="dcterms:W3CDTF">2020-01-23T02:39:38Z</dcterms:modified>
</cp:coreProperties>
</file>