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E2FCA1FE-BEC9-4B4E-A319-78DD58D2EE1A}" xr6:coauthVersionLast="47" xr6:coauthVersionMax="47" xr10:uidLastSave="{00000000-0000-0000-0000-000000000000}"/>
  <bookViews>
    <workbookView xWindow="-120" yWindow="-120" windowWidth="20730" windowHeight="11040" xr2:uid="{C09FA53D-14C5-433C-A68D-75286B91071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5" i="1" l="1"/>
  <c r="L25" i="1"/>
  <c r="J25" i="1"/>
  <c r="I25" i="1"/>
  <c r="G25" i="1"/>
  <c r="F25" i="1"/>
  <c r="E25" i="1"/>
  <c r="K24" i="1"/>
  <c r="K25" i="1" s="1"/>
  <c r="H24" i="1"/>
  <c r="H25" i="1" s="1"/>
  <c r="E24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24" i="1" s="1"/>
  <c r="N25" i="1" s="1"/>
</calcChain>
</file>

<file path=xl/sharedStrings.xml><?xml version="1.0" encoding="utf-8"?>
<sst xmlns="http://schemas.openxmlformats.org/spreadsheetml/2006/main" count="118" uniqueCount="107">
  <si>
    <t>Tabel</t>
  </si>
  <si>
    <t>4.2.4</t>
  </si>
  <si>
    <t>Table</t>
  </si>
  <si>
    <t>Toddlers Nutrition Status by Subdistrict in Wonosobo Regency,                 2018-2023</t>
  </si>
  <si>
    <r>
      <rPr>
        <b/>
        <sz val="9"/>
        <color rgb="FFFFFFFF"/>
        <rFont val="Calibri"/>
      </rPr>
      <t xml:space="preserve">Kecamatan                                                 </t>
    </r>
    <r>
      <rPr>
        <b/>
        <i/>
        <sz val="9"/>
        <color rgb="FFFFFFFF"/>
        <rFont val="Calibri"/>
      </rPr>
      <t>Subdistric</t>
    </r>
  </si>
  <si>
    <r>
      <rPr>
        <b/>
        <sz val="9"/>
        <color rgb="FFFFFFFF"/>
        <rFont val="Calibri"/>
      </rPr>
      <t xml:space="preserve">Gizi Buruk </t>
    </r>
    <r>
      <rPr>
        <b/>
        <i/>
        <sz val="9"/>
        <color rgb="FFFFFFFF"/>
        <rFont val="Calibri"/>
      </rPr>
      <t>Malnutrition</t>
    </r>
  </si>
  <si>
    <r>
      <rPr>
        <b/>
        <sz val="9"/>
        <color rgb="FFFFFFFF"/>
        <rFont val="Calibri"/>
      </rPr>
      <t xml:space="preserve">Gizi Kurang </t>
    </r>
    <r>
      <rPr>
        <b/>
        <i/>
        <sz val="9"/>
        <color rgb="FFFFFFFF"/>
        <rFont val="Calibri"/>
      </rPr>
      <t>Low Nutrition</t>
    </r>
  </si>
  <si>
    <r>
      <rPr>
        <b/>
        <sz val="9"/>
        <color rgb="FFFFFFFF"/>
        <rFont val="Calibri"/>
      </rPr>
      <t xml:space="preserve">Gizi Baik/Lebih </t>
    </r>
    <r>
      <rPr>
        <b/>
        <i/>
        <sz val="9"/>
        <color rgb="FFFFFFFF"/>
        <rFont val="Calibri"/>
      </rPr>
      <t>Good Nutrition</t>
    </r>
  </si>
  <si>
    <r>
      <rPr>
        <b/>
        <sz val="9"/>
        <color rgb="FFFFFFFF"/>
        <rFont val="Calibri"/>
      </rPr>
      <t xml:space="preserve">Jumlah Balita </t>
    </r>
    <r>
      <rPr>
        <b/>
        <i/>
        <sz val="9"/>
        <color rgb="FFFFFFFF"/>
        <rFont val="Calibri"/>
      </rPr>
      <t>Toddlers</t>
    </r>
  </si>
  <si>
    <r>
      <rPr>
        <b/>
        <sz val="9"/>
        <color rgb="FFFFFFFF"/>
        <rFont val="Calibri"/>
      </rPr>
      <t xml:space="preserve">Jumlah </t>
    </r>
    <r>
      <rPr>
        <b/>
        <i/>
        <sz val="9"/>
        <color rgb="FFFFFFFF"/>
        <rFont val="Calibri"/>
      </rPr>
      <t>Total</t>
    </r>
  </si>
  <si>
    <r>
      <rPr>
        <b/>
        <sz val="9"/>
        <color rgb="FFFFFFFF"/>
        <rFont val="Calibri"/>
      </rPr>
      <t xml:space="preserve">Persen </t>
    </r>
    <r>
      <rPr>
        <b/>
        <i/>
        <sz val="9"/>
        <color rgb="FFFFFFFF"/>
        <rFont val="Calibri"/>
      </rPr>
      <t>Percent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</si>
  <si>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</si>
  <si>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</si>
  <si>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</si>
  <si>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</si>
  <si>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</si>
  <si>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</si>
  <si>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</si>
  <si>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</si>
  <si>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</si>
  <si>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1</t>
  </si>
  <si>
    <t>Wadaslintang</t>
  </si>
  <si>
    <t>0,76</t>
  </si>
  <si>
    <t>3,94</t>
  </si>
  <si>
    <t>73,23</t>
  </si>
  <si>
    <t>2</t>
  </si>
  <si>
    <t>Kepil</t>
  </si>
  <si>
    <t>1,72</t>
  </si>
  <si>
    <t>5,22</t>
  </si>
  <si>
    <t>78,89</t>
  </si>
  <si>
    <t>3</t>
  </si>
  <si>
    <t>Sapuran</t>
  </si>
  <si>
    <t>0,75</t>
  </si>
  <si>
    <t>3,55</t>
  </si>
  <si>
    <t>64,51</t>
  </si>
  <si>
    <t>4</t>
  </si>
  <si>
    <t>Kalibawang</t>
  </si>
  <si>
    <t>0,93</t>
  </si>
  <si>
    <t>3,30</t>
  </si>
  <si>
    <t>69,78</t>
  </si>
  <si>
    <t>5</t>
  </si>
  <si>
    <t>Kaliwiro</t>
  </si>
  <si>
    <t>1,42</t>
  </si>
  <si>
    <t>4,33</t>
  </si>
  <si>
    <t>75,52</t>
  </si>
  <si>
    <t>6</t>
  </si>
  <si>
    <t>Leksono</t>
  </si>
  <si>
    <t>0,59</t>
  </si>
  <si>
    <t>2,98</t>
  </si>
  <si>
    <t>70,07</t>
  </si>
  <si>
    <t>7</t>
  </si>
  <si>
    <t>Sukoharjo</t>
  </si>
  <si>
    <t>2,05</t>
  </si>
  <si>
    <t>4,77</t>
  </si>
  <si>
    <t>76,38</t>
  </si>
  <si>
    <t>8</t>
  </si>
  <si>
    <t>Selomerto</t>
  </si>
  <si>
    <t>0,82</t>
  </si>
  <si>
    <t>3,06</t>
  </si>
  <si>
    <t>79,95</t>
  </si>
  <si>
    <t>9</t>
  </si>
  <si>
    <t>Kalikajar</t>
  </si>
  <si>
    <t>2,10</t>
  </si>
  <si>
    <t>74,77</t>
  </si>
  <si>
    <t>10</t>
  </si>
  <si>
    <t>Kertek</t>
  </si>
  <si>
    <t>0,43</t>
  </si>
  <si>
    <t>2,49</t>
  </si>
  <si>
    <t>68,74</t>
  </si>
  <si>
    <t>11</t>
  </si>
  <si>
    <t>Wonosobo</t>
  </si>
  <si>
    <t>0,60</t>
  </si>
  <si>
    <t>74,54</t>
  </si>
  <si>
    <t>12</t>
  </si>
  <si>
    <t>Watumalang</t>
  </si>
  <si>
    <t>0,35</t>
  </si>
  <si>
    <t>5,15</t>
  </si>
  <si>
    <t>78,33</t>
  </si>
  <si>
    <t>13</t>
  </si>
  <si>
    <t>Mojotengah</t>
  </si>
  <si>
    <t>0,44</t>
  </si>
  <si>
    <t>3,41</t>
  </si>
  <si>
    <t>72,78</t>
  </si>
  <si>
    <t>14</t>
  </si>
  <si>
    <t>Garung</t>
  </si>
  <si>
    <t>0,89</t>
  </si>
  <si>
    <t>2,91</t>
  </si>
  <si>
    <t>83,90</t>
  </si>
  <si>
    <t>15</t>
  </si>
  <si>
    <t>Kejajar</t>
  </si>
  <si>
    <t>1,41</t>
  </si>
  <si>
    <t>7,07</t>
  </si>
  <si>
    <t>0,81</t>
  </si>
  <si>
    <t>3,47</t>
  </si>
  <si>
    <t>77,16</t>
  </si>
  <si>
    <t>0,49</t>
  </si>
  <si>
    <t>2,07</t>
  </si>
  <si>
    <t>44,48</t>
  </si>
  <si>
    <t>44,58</t>
  </si>
  <si>
    <t>0,25</t>
  </si>
  <si>
    <t>1,18</t>
  </si>
  <si>
    <t>98,06</t>
  </si>
  <si>
    <t>Sumber:</t>
  </si>
  <si>
    <t>Dinas Kesehatan Kabupaten Wonosobo</t>
  </si>
  <si>
    <t>Source:</t>
  </si>
  <si>
    <t>Health Service of Wonosobo Regency</t>
  </si>
  <si>
    <t>Status Gizi Balita Menurut Kecamatan di Kabupaten Wonosobo, 2018-2023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</si>
</sst>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0;\-0;\-"/>
    <numFmt numFmtId="165" formatCode="#\ ###\ ##0.00;\-0;\-"/>
    <numFmt numFmtId="166" formatCode="#\ ###\ ##0"/>
    <numFmt numFmtId="167" formatCode="#\ ###\ ##0.00"/>
  </numFmts>
  <fonts count="11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rgb="FF000000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i/>
      <sz val="8"/>
      <color rgb="FF000000"/>
      <name val="Calibri"/>
    </font>
    <font>
      <sz val="9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6" fillId="2" borderId="2" xfId="0" applyFont="1" applyFill="1" applyBorder="1" applyAlignment="1">
      <alignment vertical="center"/>
    </xf>
    <xf numFmtId="0" fontId="2" fillId="0" borderId="4" xfId="0" applyFont="1" applyBorder="1"/>
    <xf numFmtId="0" fontId="6" fillId="2" borderId="4" xfId="0" applyFont="1" applyFill="1" applyBorder="1" applyAlignment="1">
      <alignment horizontal="center" vertical="center" wrapText="1"/>
    </xf>
    <xf numFmtId="49" fontId="8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49" fontId="8" fillId="3" borderId="5" xfId="0" quotePrefix="1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49" fontId="10" fillId="0" borderId="0" xfId="0" applyNumberFormat="1" applyFont="1" applyAlignment="1">
      <alignment horizontal="left" vertical="center" wrapText="1"/>
    </xf>
    <xf numFmtId="164" fontId="10" fillId="4" borderId="0" xfId="0" applyNumberFormat="1" applyFont="1" applyFill="1" applyAlignment="1">
      <alignment horizontal="right" vertical="center"/>
    </xf>
    <xf numFmtId="165" fontId="10" fillId="4" borderId="0" xfId="0" applyNumberFormat="1" applyFont="1" applyFill="1" applyAlignment="1">
      <alignment horizontal="right" vertical="center"/>
    </xf>
    <xf numFmtId="2" fontId="10" fillId="4" borderId="0" xfId="0" applyNumberFormat="1" applyFont="1" applyFill="1" applyAlignment="1">
      <alignment horizontal="right" vertical="center"/>
    </xf>
    <xf numFmtId="166" fontId="10" fillId="4" borderId="0" xfId="0" applyNumberFormat="1" applyFont="1" applyFill="1" applyAlignment="1">
      <alignment horizontal="right" vertical="center"/>
    </xf>
    <xf numFmtId="167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1" fillId="4" borderId="7" xfId="0" applyNumberFormat="1" applyFont="1" applyFill="1" applyBorder="1" applyAlignment="1">
      <alignment horizontal="right" vertical="center" wrapText="1"/>
    </xf>
    <xf numFmtId="165" fontId="1" fillId="4" borderId="7" xfId="0" applyNumberFormat="1" applyFont="1" applyFill="1" applyBorder="1" applyAlignment="1">
      <alignment horizontal="right" vertical="center" wrapText="1"/>
    </xf>
    <xf numFmtId="166" fontId="1" fillId="4" borderId="7" xfId="0" applyNumberFormat="1" applyFont="1" applyFill="1" applyBorder="1" applyAlignment="1">
      <alignment horizontal="right" vertical="center" wrapText="1"/>
    </xf>
    <xf numFmtId="167" fontId="1" fillId="0" borderId="8" xfId="0" applyNumberFormat="1" applyFont="1" applyBorder="1" applyAlignment="1">
      <alignment horizontal="center" vertical="center" wrapText="1"/>
    </xf>
    <xf numFmtId="1" fontId="10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166" fontId="10" fillId="4" borderId="8" xfId="0" applyNumberFormat="1" applyFont="1" applyFill="1" applyBorder="1" applyAlignment="1">
      <alignment horizontal="right" vertical="center" wrapText="1"/>
    </xf>
    <xf numFmtId="167" fontId="1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166" fontId="10" fillId="0" borderId="0" xfId="0" applyNumberFormat="1" applyFont="1" applyAlignment="1">
      <alignment horizontal="right" vertical="center" wrapText="1"/>
    </xf>
    <xf numFmtId="165" fontId="10" fillId="0" borderId="0" xfId="0" applyNumberFormat="1" applyFont="1" applyAlignment="1">
      <alignment horizontal="right" vertical="center" wrapText="1"/>
    </xf>
    <xf numFmtId="167" fontId="10" fillId="0" borderId="0" xfId="0" applyNumberFormat="1" applyFont="1" applyAlignment="1">
      <alignment horizontal="center" vertical="center" wrapText="1"/>
    </xf>
    <xf numFmtId="167" fontId="10" fillId="0" borderId="0" xfId="0" applyNumberFormat="1" applyFont="1" applyAlignment="1">
      <alignment vertical="center" wrapText="1"/>
    </xf>
    <xf numFmtId="167" fontId="10" fillId="0" borderId="0" xfId="0" applyNumberFormat="1" applyFont="1" applyAlignment="1">
      <alignment horizontal="right" vertical="center" wrapText="1"/>
    </xf>
    <xf numFmtId="167" fontId="10" fillId="0" borderId="9" xfId="0" applyNumberFormat="1" applyFont="1" applyBorder="1" applyAlignment="1">
      <alignment horizontal="center" vertical="center" wrapText="1"/>
    </xf>
    <xf numFmtId="1" fontId="10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166" fontId="10" fillId="0" borderId="9" xfId="0" applyNumberFormat="1" applyFont="1" applyBorder="1" applyAlignment="1">
      <alignment horizontal="right" vertical="center" wrapText="1"/>
    </xf>
    <xf numFmtId="167" fontId="10" fillId="0" borderId="9" xfId="0" applyNumberFormat="1" applyFont="1" applyBorder="1" applyAlignment="1">
      <alignment horizontal="right" vertical="center" wrapText="1"/>
    </xf>
    <xf numFmtId="49" fontId="8" fillId="0" borderId="0" xfId="0" applyNumberFormat="1" applyFont="1" applyAlignment="1">
      <alignment horizontal="left" vertical="center" wrapText="1"/>
    </xf>
    <xf numFmtId="49" fontId="9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2666C-64DE-4046-A34A-A06FEE2A2D55}">
  <dimension ref="A1:O31"/>
  <sheetViews>
    <sheetView tabSelected="1" workbookViewId="0">
      <selection activeCell="D1" sqref="D1:L1"/>
    </sheetView>
  </sheetViews>
  <sheetFormatPr defaultRowHeight="15" x14ac:dyDescent="0.25"/>
  <sheetData>
    <row r="1" spans="1:15" ht="32.25" customHeight="1" x14ac:dyDescent="0.25">
      <c r="A1" s="1" t="s">
        <v>0</v>
      </c>
      <c r="B1" s="2"/>
      <c r="C1" s="3" t="s">
        <v>1</v>
      </c>
      <c r="D1" s="4" t="s">
        <v>106</v>
      </c>
      <c r="E1" s="5"/>
      <c r="F1" s="5"/>
      <c r="G1" s="5"/>
      <c r="H1" s="5"/>
      <c r="I1" s="5"/>
      <c r="J1" s="5"/>
      <c r="K1" s="5"/>
      <c r="L1" s="5"/>
      <c r="M1" s="6"/>
      <c r="N1" s="6"/>
      <c r="O1" s="6"/>
    </row>
    <row r="2" spans="1:15" x14ac:dyDescent="0.25">
      <c r="A2" s="7" t="s">
        <v>2</v>
      </c>
      <c r="B2" s="5"/>
      <c r="C2" s="5"/>
      <c r="D2" s="8" t="s">
        <v>3</v>
      </c>
      <c r="E2" s="5"/>
      <c r="F2" s="5"/>
      <c r="G2" s="5"/>
      <c r="H2" s="5"/>
      <c r="I2" s="5"/>
      <c r="J2" s="5"/>
      <c r="K2" s="5"/>
      <c r="L2" s="5"/>
      <c r="M2" s="6"/>
      <c r="N2" s="6"/>
      <c r="O2" s="6"/>
    </row>
    <row r="3" spans="1:15" ht="15.75" thickBot="1" x14ac:dyDescent="0.3">
      <c r="A3" s="9"/>
      <c r="B3" s="9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ht="15.75" thickTop="1" x14ac:dyDescent="0.25">
      <c r="A4" s="10" t="s">
        <v>4</v>
      </c>
      <c r="B4" s="11"/>
      <c r="C4" s="11"/>
      <c r="D4" s="11"/>
      <c r="E4" s="12" t="s">
        <v>5</v>
      </c>
      <c r="F4" s="13"/>
      <c r="G4" s="14"/>
      <c r="H4" s="12" t="s">
        <v>6</v>
      </c>
      <c r="I4" s="13"/>
      <c r="J4" s="14"/>
      <c r="K4" s="12" t="s">
        <v>7</v>
      </c>
      <c r="L4" s="13"/>
      <c r="M4" s="14"/>
      <c r="N4" s="12" t="s">
        <v>8</v>
      </c>
      <c r="O4" s="13"/>
    </row>
    <row r="5" spans="1:15" ht="24" x14ac:dyDescent="0.25">
      <c r="A5" s="15"/>
      <c r="B5" s="15"/>
      <c r="C5" s="15"/>
      <c r="D5" s="15"/>
      <c r="E5" s="16" t="s">
        <v>9</v>
      </c>
      <c r="F5" s="16" t="s">
        <v>10</v>
      </c>
      <c r="G5" s="16"/>
      <c r="H5" s="16" t="s">
        <v>9</v>
      </c>
      <c r="I5" s="16" t="s">
        <v>10</v>
      </c>
      <c r="J5" s="16"/>
      <c r="K5" s="16" t="s">
        <v>9</v>
      </c>
      <c r="L5" s="16" t="s">
        <v>10</v>
      </c>
      <c r="M5" s="16"/>
      <c r="N5" s="16" t="s">
        <v>9</v>
      </c>
      <c r="O5" s="16" t="s">
        <v>10</v>
      </c>
    </row>
    <row r="6" spans="1:15" ht="15.75" thickBot="1" x14ac:dyDescent="0.3">
      <c r="A6" s="17" t="s">
        <v>11</v>
      </c>
      <c r="B6" s="18"/>
      <c r="C6" s="18"/>
      <c r="D6" s="18"/>
      <c r="E6" s="19" t="s">
        <v>12</v>
      </c>
      <c r="F6" s="19" t="s">
        <v>13</v>
      </c>
      <c r="G6" s="20"/>
      <c r="H6" s="19" t="s">
        <v>14</v>
      </c>
      <c r="I6" s="19" t="s">
        <v>15</v>
      </c>
      <c r="J6" s="21"/>
      <c r="K6" s="19" t="s">
        <v>16</v>
      </c>
      <c r="L6" s="19" t="s">
        <v>17</v>
      </c>
      <c r="M6" s="21"/>
      <c r="N6" s="19" t="s">
        <v>18</v>
      </c>
      <c r="O6" s="19" t="s">
        <v>19</v>
      </c>
    </row>
    <row r="7" spans="1:15" x14ac:dyDescent="0.25">
      <c r="A7" s="22"/>
      <c r="B7" s="22"/>
      <c r="C7" s="22"/>
      <c r="D7" s="22"/>
      <c r="E7" s="22"/>
      <c r="F7" s="22"/>
      <c r="G7" s="22"/>
      <c r="H7" s="22"/>
      <c r="I7" s="22"/>
      <c r="J7" s="23"/>
      <c r="K7" s="22"/>
      <c r="L7" s="22"/>
      <c r="M7" s="23"/>
      <c r="N7" s="22"/>
      <c r="O7" s="22"/>
    </row>
    <row r="8" spans="1:15" x14ac:dyDescent="0.25">
      <c r="A8" s="24" t="s">
        <v>20</v>
      </c>
      <c r="B8" s="25" t="s">
        <v>21</v>
      </c>
      <c r="C8" s="5"/>
      <c r="D8" s="5"/>
      <c r="E8" s="26">
        <v>25</v>
      </c>
      <c r="F8" s="27" t="s">
        <v>22</v>
      </c>
      <c r="G8" s="28"/>
      <c r="H8" s="26">
        <v>130</v>
      </c>
      <c r="I8" s="27" t="s">
        <v>23</v>
      </c>
      <c r="J8" s="28"/>
      <c r="K8" s="26">
        <v>2415</v>
      </c>
      <c r="L8" s="27" t="s">
        <v>24</v>
      </c>
      <c r="M8" s="28"/>
      <c r="N8" s="26">
        <f t="shared" ref="N8:N22" si="0">E8+H8+K8</f>
        <v>2570</v>
      </c>
      <c r="O8" s="27">
        <v>100</v>
      </c>
    </row>
    <row r="9" spans="1:15" x14ac:dyDescent="0.25">
      <c r="A9" s="24" t="s">
        <v>25</v>
      </c>
      <c r="B9" s="25" t="s">
        <v>26</v>
      </c>
      <c r="C9" s="5"/>
      <c r="D9" s="5"/>
      <c r="E9" s="26">
        <v>71</v>
      </c>
      <c r="F9" s="27" t="s">
        <v>27</v>
      </c>
      <c r="G9" s="28"/>
      <c r="H9" s="26">
        <v>216</v>
      </c>
      <c r="I9" s="27" t="s">
        <v>28</v>
      </c>
      <c r="J9" s="28"/>
      <c r="K9" s="26">
        <v>3262</v>
      </c>
      <c r="L9" s="27" t="s">
        <v>29</v>
      </c>
      <c r="M9" s="28"/>
      <c r="N9" s="26">
        <f t="shared" si="0"/>
        <v>3549</v>
      </c>
      <c r="O9" s="27">
        <v>100</v>
      </c>
    </row>
    <row r="10" spans="1:15" x14ac:dyDescent="0.25">
      <c r="A10" s="24" t="s">
        <v>30</v>
      </c>
      <c r="B10" s="25" t="s">
        <v>31</v>
      </c>
      <c r="C10" s="5"/>
      <c r="D10" s="5"/>
      <c r="E10" s="26">
        <v>29</v>
      </c>
      <c r="F10" s="27" t="s">
        <v>32</v>
      </c>
      <c r="G10" s="28"/>
      <c r="H10" s="26">
        <v>138</v>
      </c>
      <c r="I10" s="27" t="s">
        <v>33</v>
      </c>
      <c r="J10" s="28"/>
      <c r="K10" s="26">
        <v>2507</v>
      </c>
      <c r="L10" s="27" t="s">
        <v>34</v>
      </c>
      <c r="M10" s="28"/>
      <c r="N10" s="26">
        <f t="shared" si="0"/>
        <v>2674</v>
      </c>
      <c r="O10" s="27">
        <v>100</v>
      </c>
    </row>
    <row r="11" spans="1:15" x14ac:dyDescent="0.25">
      <c r="A11" s="24" t="s">
        <v>35</v>
      </c>
      <c r="B11" s="25" t="s">
        <v>36</v>
      </c>
      <c r="C11" s="5"/>
      <c r="D11" s="5"/>
      <c r="E11" s="26">
        <v>15</v>
      </c>
      <c r="F11" s="27" t="s">
        <v>37</v>
      </c>
      <c r="G11" s="28"/>
      <c r="H11" s="26">
        <v>53</v>
      </c>
      <c r="I11" s="27" t="s">
        <v>38</v>
      </c>
      <c r="J11" s="28"/>
      <c r="K11" s="26">
        <v>1120</v>
      </c>
      <c r="L11" s="27" t="s">
        <v>39</v>
      </c>
      <c r="M11" s="28"/>
      <c r="N11" s="26">
        <f t="shared" si="0"/>
        <v>1188</v>
      </c>
      <c r="O11" s="27">
        <v>100</v>
      </c>
    </row>
    <row r="12" spans="1:15" x14ac:dyDescent="0.25">
      <c r="A12" s="24" t="s">
        <v>40</v>
      </c>
      <c r="B12" s="25" t="s">
        <v>41</v>
      </c>
      <c r="C12" s="5"/>
      <c r="D12" s="5"/>
      <c r="E12" s="26">
        <v>41</v>
      </c>
      <c r="F12" s="27" t="s">
        <v>42</v>
      </c>
      <c r="G12" s="28"/>
      <c r="H12" s="26">
        <v>125</v>
      </c>
      <c r="I12" s="27" t="s">
        <v>43</v>
      </c>
      <c r="J12" s="28"/>
      <c r="K12" s="26">
        <v>2181</v>
      </c>
      <c r="L12" s="27" t="s">
        <v>44</v>
      </c>
      <c r="M12" s="28"/>
      <c r="N12" s="26">
        <f t="shared" si="0"/>
        <v>2347</v>
      </c>
      <c r="O12" s="27">
        <v>100</v>
      </c>
    </row>
    <row r="13" spans="1:15" x14ac:dyDescent="0.25">
      <c r="A13" s="24" t="s">
        <v>45</v>
      </c>
      <c r="B13" s="25" t="s">
        <v>46</v>
      </c>
      <c r="C13" s="5"/>
      <c r="D13" s="5"/>
      <c r="E13" s="26">
        <v>18</v>
      </c>
      <c r="F13" s="27" t="s">
        <v>47</v>
      </c>
      <c r="G13" s="28"/>
      <c r="H13" s="26">
        <v>91</v>
      </c>
      <c r="I13" s="27" t="s">
        <v>48</v>
      </c>
      <c r="J13" s="28"/>
      <c r="K13" s="26">
        <v>2137</v>
      </c>
      <c r="L13" s="27" t="s">
        <v>49</v>
      </c>
      <c r="M13" s="28"/>
      <c r="N13" s="26">
        <f t="shared" si="0"/>
        <v>2246</v>
      </c>
      <c r="O13" s="27">
        <v>100</v>
      </c>
    </row>
    <row r="14" spans="1:15" x14ac:dyDescent="0.25">
      <c r="A14" s="24" t="s">
        <v>50</v>
      </c>
      <c r="B14" s="25" t="s">
        <v>51</v>
      </c>
      <c r="C14" s="5"/>
      <c r="D14" s="5"/>
      <c r="E14" s="26">
        <v>42</v>
      </c>
      <c r="F14" s="27" t="s">
        <v>52</v>
      </c>
      <c r="G14" s="28"/>
      <c r="H14" s="26">
        <v>98</v>
      </c>
      <c r="I14" s="27" t="s">
        <v>53</v>
      </c>
      <c r="J14" s="28"/>
      <c r="K14" s="26">
        <v>1568</v>
      </c>
      <c r="L14" s="27" t="s">
        <v>54</v>
      </c>
      <c r="M14" s="28"/>
      <c r="N14" s="26">
        <f t="shared" si="0"/>
        <v>1708</v>
      </c>
      <c r="O14" s="27">
        <v>100</v>
      </c>
    </row>
    <row r="15" spans="1:15" x14ac:dyDescent="0.25">
      <c r="A15" s="24" t="s">
        <v>55</v>
      </c>
      <c r="B15" s="25" t="s">
        <v>56</v>
      </c>
      <c r="C15" s="5"/>
      <c r="D15" s="5"/>
      <c r="E15" s="26">
        <v>28</v>
      </c>
      <c r="F15" s="27" t="s">
        <v>57</v>
      </c>
      <c r="G15" s="28"/>
      <c r="H15" s="26">
        <v>105</v>
      </c>
      <c r="I15" s="27" t="s">
        <v>58</v>
      </c>
      <c r="J15" s="28"/>
      <c r="K15" s="26">
        <v>2740</v>
      </c>
      <c r="L15" s="27" t="s">
        <v>59</v>
      </c>
      <c r="M15" s="28"/>
      <c r="N15" s="26">
        <f t="shared" si="0"/>
        <v>2873</v>
      </c>
      <c r="O15" s="27">
        <v>100</v>
      </c>
    </row>
    <row r="16" spans="1:15" x14ac:dyDescent="0.25">
      <c r="A16" s="24" t="s">
        <v>60</v>
      </c>
      <c r="B16" s="25" t="s">
        <v>61</v>
      </c>
      <c r="C16" s="5"/>
      <c r="D16" s="5"/>
      <c r="E16" s="26">
        <v>29</v>
      </c>
      <c r="F16" s="27" t="s">
        <v>47</v>
      </c>
      <c r="G16" s="28"/>
      <c r="H16" s="26">
        <v>103</v>
      </c>
      <c r="I16" s="27" t="s">
        <v>62</v>
      </c>
      <c r="J16" s="28"/>
      <c r="K16" s="26">
        <v>3669</v>
      </c>
      <c r="L16" s="27" t="s">
        <v>63</v>
      </c>
      <c r="M16" s="28"/>
      <c r="N16" s="26">
        <f t="shared" si="0"/>
        <v>3801</v>
      </c>
      <c r="O16" s="27">
        <v>100</v>
      </c>
    </row>
    <row r="17" spans="1:15" x14ac:dyDescent="0.25">
      <c r="A17" s="24" t="s">
        <v>64</v>
      </c>
      <c r="B17" s="25" t="s">
        <v>65</v>
      </c>
      <c r="C17" s="5"/>
      <c r="D17" s="5"/>
      <c r="E17" s="26">
        <v>28</v>
      </c>
      <c r="F17" s="27" t="s">
        <v>66</v>
      </c>
      <c r="G17" s="28"/>
      <c r="H17" s="26">
        <v>163</v>
      </c>
      <c r="I17" s="27" t="s">
        <v>67</v>
      </c>
      <c r="J17" s="28"/>
      <c r="K17" s="26">
        <v>4494</v>
      </c>
      <c r="L17" s="27" t="s">
        <v>68</v>
      </c>
      <c r="M17" s="28"/>
      <c r="N17" s="26">
        <f t="shared" si="0"/>
        <v>4685</v>
      </c>
      <c r="O17" s="27">
        <v>100</v>
      </c>
    </row>
    <row r="18" spans="1:15" x14ac:dyDescent="0.25">
      <c r="A18" s="24" t="s">
        <v>69</v>
      </c>
      <c r="B18" s="25" t="s">
        <v>70</v>
      </c>
      <c r="C18" s="5"/>
      <c r="D18" s="5"/>
      <c r="E18" s="26">
        <v>36</v>
      </c>
      <c r="F18" s="27" t="s">
        <v>71</v>
      </c>
      <c r="G18" s="28"/>
      <c r="H18" s="26">
        <v>148</v>
      </c>
      <c r="I18" s="27" t="s">
        <v>67</v>
      </c>
      <c r="J18" s="28"/>
      <c r="K18" s="26">
        <v>4438</v>
      </c>
      <c r="L18" s="27" t="s">
        <v>72</v>
      </c>
      <c r="M18" s="28"/>
      <c r="N18" s="26">
        <f t="shared" si="0"/>
        <v>4622</v>
      </c>
      <c r="O18" s="27">
        <v>100</v>
      </c>
    </row>
    <row r="19" spans="1:15" x14ac:dyDescent="0.25">
      <c r="A19" s="24" t="s">
        <v>73</v>
      </c>
      <c r="B19" s="25" t="s">
        <v>74</v>
      </c>
      <c r="C19" s="5"/>
      <c r="D19" s="5"/>
      <c r="E19" s="26">
        <v>11</v>
      </c>
      <c r="F19" s="27" t="s">
        <v>75</v>
      </c>
      <c r="G19" s="28"/>
      <c r="H19" s="26">
        <v>160</v>
      </c>
      <c r="I19" s="27" t="s">
        <v>76</v>
      </c>
      <c r="J19" s="28"/>
      <c r="K19" s="26">
        <v>2432</v>
      </c>
      <c r="L19" s="27" t="s">
        <v>77</v>
      </c>
      <c r="M19" s="28"/>
      <c r="N19" s="26">
        <f t="shared" si="0"/>
        <v>2603</v>
      </c>
      <c r="O19" s="27">
        <v>100</v>
      </c>
    </row>
    <row r="20" spans="1:15" x14ac:dyDescent="0.25">
      <c r="A20" s="24" t="s">
        <v>78</v>
      </c>
      <c r="B20" s="25" t="s">
        <v>79</v>
      </c>
      <c r="C20" s="5"/>
      <c r="D20" s="5"/>
      <c r="E20" s="26">
        <v>23</v>
      </c>
      <c r="F20" s="27" t="s">
        <v>80</v>
      </c>
      <c r="G20" s="28"/>
      <c r="H20" s="26">
        <v>178</v>
      </c>
      <c r="I20" s="27" t="s">
        <v>81</v>
      </c>
      <c r="J20" s="28"/>
      <c r="K20" s="26">
        <v>3800</v>
      </c>
      <c r="L20" s="27" t="s">
        <v>82</v>
      </c>
      <c r="M20" s="28"/>
      <c r="N20" s="26">
        <f t="shared" si="0"/>
        <v>4001</v>
      </c>
      <c r="O20" s="27">
        <v>100</v>
      </c>
    </row>
    <row r="21" spans="1:15" x14ac:dyDescent="0.25">
      <c r="A21" s="24" t="s">
        <v>83</v>
      </c>
      <c r="B21" s="25" t="s">
        <v>84</v>
      </c>
      <c r="C21" s="5"/>
      <c r="D21" s="5"/>
      <c r="E21" s="26">
        <v>38</v>
      </c>
      <c r="F21" s="27" t="s">
        <v>85</v>
      </c>
      <c r="G21" s="28"/>
      <c r="H21" s="26">
        <v>124</v>
      </c>
      <c r="I21" s="27" t="s">
        <v>86</v>
      </c>
      <c r="J21" s="28"/>
      <c r="K21" s="26">
        <v>3580</v>
      </c>
      <c r="L21" s="27" t="s">
        <v>87</v>
      </c>
      <c r="M21" s="28"/>
      <c r="N21" s="26">
        <f t="shared" si="0"/>
        <v>3742</v>
      </c>
      <c r="O21" s="27">
        <v>100</v>
      </c>
    </row>
    <row r="22" spans="1:15" x14ac:dyDescent="0.25">
      <c r="A22" s="24" t="s">
        <v>88</v>
      </c>
      <c r="B22" s="25" t="s">
        <v>89</v>
      </c>
      <c r="C22" s="5"/>
      <c r="D22" s="5"/>
      <c r="E22" s="26">
        <v>20</v>
      </c>
      <c r="F22" s="27" t="s">
        <v>90</v>
      </c>
      <c r="G22" s="28"/>
      <c r="H22" s="26">
        <v>100</v>
      </c>
      <c r="I22" s="27" t="s">
        <v>91</v>
      </c>
      <c r="J22" s="28"/>
      <c r="K22" s="26">
        <v>2572</v>
      </c>
      <c r="L22" s="27"/>
      <c r="M22" s="28"/>
      <c r="N22" s="26">
        <f t="shared" si="0"/>
        <v>2692</v>
      </c>
      <c r="O22" s="27">
        <v>100</v>
      </c>
    </row>
    <row r="23" spans="1:15" ht="15.75" thickBot="1" x14ac:dyDescent="0.3">
      <c r="A23" s="24"/>
      <c r="B23" s="24"/>
      <c r="C23" s="24"/>
      <c r="D23" s="24"/>
      <c r="E23" s="26"/>
      <c r="F23" s="27"/>
      <c r="G23" s="29"/>
      <c r="H23" s="26"/>
      <c r="I23" s="27"/>
      <c r="J23" s="29"/>
      <c r="K23" s="26"/>
      <c r="L23" s="27"/>
      <c r="M23" s="29"/>
      <c r="N23" s="26"/>
      <c r="O23" s="27"/>
    </row>
    <row r="24" spans="1:15" x14ac:dyDescent="0.25">
      <c r="A24" s="30" t="s">
        <v>70</v>
      </c>
      <c r="B24" s="31"/>
      <c r="C24" s="31"/>
      <c r="D24" s="31"/>
      <c r="E24" s="32">
        <f>SUM(E8:E22)</f>
        <v>454</v>
      </c>
      <c r="F24" s="33" t="s">
        <v>92</v>
      </c>
      <c r="G24" s="34"/>
      <c r="H24" s="32">
        <f>SUM(H8:H22)</f>
        <v>1932</v>
      </c>
      <c r="I24" s="33" t="s">
        <v>93</v>
      </c>
      <c r="J24" s="34"/>
      <c r="K24" s="32">
        <f>SUM(K8:K22)</f>
        <v>42915</v>
      </c>
      <c r="L24" s="33" t="s">
        <v>94</v>
      </c>
      <c r="M24" s="34"/>
      <c r="N24" s="32">
        <f>SUM(N8:N22)</f>
        <v>45301</v>
      </c>
      <c r="O24" s="27">
        <v>100</v>
      </c>
    </row>
    <row r="25" spans="1:15" x14ac:dyDescent="0.25">
      <c r="A25" s="35"/>
      <c r="B25" s="36">
        <v>2022</v>
      </c>
      <c r="C25" s="37"/>
      <c r="D25" s="37"/>
      <c r="E25" s="38">
        <f t="shared" ref="E25:N25" si="1">E24</f>
        <v>454</v>
      </c>
      <c r="F25" s="38" t="str">
        <f t="shared" si="1"/>
        <v>0,81</v>
      </c>
      <c r="G25" s="38">
        <f t="shared" si="1"/>
        <v>0</v>
      </c>
      <c r="H25" s="38">
        <f t="shared" si="1"/>
        <v>1932</v>
      </c>
      <c r="I25" s="38" t="str">
        <f t="shared" si="1"/>
        <v>3,47</v>
      </c>
      <c r="J25" s="38">
        <f t="shared" si="1"/>
        <v>0</v>
      </c>
      <c r="K25" s="38">
        <f t="shared" si="1"/>
        <v>42915</v>
      </c>
      <c r="L25" s="38" t="str">
        <f t="shared" si="1"/>
        <v>77,16</v>
      </c>
      <c r="M25" s="38">
        <f t="shared" si="1"/>
        <v>0</v>
      </c>
      <c r="N25" s="38">
        <f t="shared" si="1"/>
        <v>45301</v>
      </c>
      <c r="O25" s="27">
        <v>100</v>
      </c>
    </row>
    <row r="26" spans="1:15" x14ac:dyDescent="0.25">
      <c r="A26" s="39"/>
      <c r="B26" s="40">
        <v>2021</v>
      </c>
      <c r="C26" s="5"/>
      <c r="D26" s="5"/>
      <c r="E26" s="41">
        <v>272</v>
      </c>
      <c r="F26" s="41" t="s">
        <v>95</v>
      </c>
      <c r="G26" s="41"/>
      <c r="H26" s="41">
        <v>1140</v>
      </c>
      <c r="I26" s="41" t="s">
        <v>96</v>
      </c>
      <c r="J26" s="41"/>
      <c r="K26" s="41">
        <v>24503</v>
      </c>
      <c r="L26" s="41" t="s">
        <v>97</v>
      </c>
      <c r="M26" s="41"/>
      <c r="N26" s="41">
        <v>25915</v>
      </c>
      <c r="O26" s="42">
        <v>100</v>
      </c>
    </row>
    <row r="27" spans="1:15" x14ac:dyDescent="0.25">
      <c r="A27" s="43"/>
      <c r="B27" s="40">
        <v>2020</v>
      </c>
      <c r="C27" s="5"/>
      <c r="D27" s="5"/>
      <c r="E27" s="41">
        <v>258</v>
      </c>
      <c r="F27" s="41" t="s">
        <v>95</v>
      </c>
      <c r="G27" s="41"/>
      <c r="H27" s="41">
        <v>1152</v>
      </c>
      <c r="I27" s="41" t="s">
        <v>96</v>
      </c>
      <c r="J27" s="41"/>
      <c r="K27" s="41">
        <v>52117</v>
      </c>
      <c r="L27" s="41" t="s">
        <v>98</v>
      </c>
      <c r="M27" s="41"/>
      <c r="N27" s="41">
        <v>55774</v>
      </c>
      <c r="O27" s="42">
        <v>100</v>
      </c>
    </row>
    <row r="28" spans="1:15" x14ac:dyDescent="0.25">
      <c r="A28" s="44"/>
      <c r="B28" s="40">
        <v>2019</v>
      </c>
      <c r="C28" s="5"/>
      <c r="D28" s="5"/>
      <c r="E28" s="41">
        <v>134</v>
      </c>
      <c r="F28" s="41" t="s">
        <v>99</v>
      </c>
      <c r="G28" s="41"/>
      <c r="H28" s="41">
        <v>639</v>
      </c>
      <c r="I28" s="41" t="s">
        <v>100</v>
      </c>
      <c r="J28" s="41"/>
      <c r="K28" s="41">
        <v>53037</v>
      </c>
      <c r="L28" s="41" t="s">
        <v>101</v>
      </c>
      <c r="M28" s="41"/>
      <c r="N28" s="41">
        <v>54085</v>
      </c>
      <c r="O28" s="45">
        <v>100</v>
      </c>
    </row>
    <row r="29" spans="1:15" ht="15.75" thickBot="1" x14ac:dyDescent="0.3">
      <c r="A29" s="46"/>
      <c r="B29" s="47">
        <v>2018</v>
      </c>
      <c r="C29" s="48"/>
      <c r="D29" s="48"/>
      <c r="E29" s="49">
        <v>63</v>
      </c>
      <c r="F29" s="50">
        <v>9.9211036000000002E-2</v>
      </c>
      <c r="G29" s="49">
        <v>1690</v>
      </c>
      <c r="H29" s="49">
        <v>1690</v>
      </c>
      <c r="I29" s="50">
        <v>2.6613754113999999</v>
      </c>
      <c r="J29" s="49">
        <v>99.324411272680479</v>
      </c>
      <c r="K29" s="49">
        <v>61748</v>
      </c>
      <c r="L29" s="50">
        <v>97.239413552499997</v>
      </c>
      <c r="M29" s="49">
        <v>99.324411272680479</v>
      </c>
      <c r="N29" s="49">
        <v>63501</v>
      </c>
      <c r="O29" s="50">
        <v>100</v>
      </c>
    </row>
    <row r="30" spans="1:15" ht="15.75" thickTop="1" x14ac:dyDescent="0.25">
      <c r="A30" s="51" t="s">
        <v>102</v>
      </c>
      <c r="B30" s="5"/>
      <c r="C30" s="51" t="s">
        <v>103</v>
      </c>
      <c r="D30" s="5"/>
      <c r="E30" s="5"/>
      <c r="F30" s="5"/>
      <c r="G30" s="5"/>
      <c r="H30" s="5"/>
      <c r="I30" s="5"/>
      <c r="J30" s="5"/>
      <c r="K30" s="5"/>
      <c r="L30" s="5"/>
      <c r="M30" s="6"/>
      <c r="N30" s="6"/>
      <c r="O30" s="6"/>
    </row>
    <row r="31" spans="1:15" x14ac:dyDescent="0.25">
      <c r="A31" s="52" t="s">
        <v>104</v>
      </c>
      <c r="B31" s="5"/>
      <c r="C31" s="52" t="s">
        <v>105</v>
      </c>
      <c r="D31" s="5"/>
      <c r="E31" s="5"/>
      <c r="F31" s="5"/>
      <c r="G31" s="5"/>
      <c r="H31" s="5"/>
      <c r="I31" s="5"/>
      <c r="J31" s="5"/>
      <c r="K31" s="5"/>
      <c r="L31" s="5"/>
      <c r="M31" s="6"/>
      <c r="N31" s="6"/>
      <c r="O31" s="6"/>
    </row>
  </sheetData>
  <mergeCells count="36">
    <mergeCell ref="A31:B31"/>
    <mergeCell ref="C31:L31"/>
    <mergeCell ref="B25:D25"/>
    <mergeCell ref="B26:D26"/>
    <mergeCell ref="B27:D27"/>
    <mergeCell ref="B28:D28"/>
    <mergeCell ref="B29:D29"/>
    <mergeCell ref="A30:B30"/>
    <mergeCell ref="C30:L30"/>
    <mergeCell ref="B18:D18"/>
    <mergeCell ref="B19:D19"/>
    <mergeCell ref="B20:D20"/>
    <mergeCell ref="B21:D21"/>
    <mergeCell ref="B22:D22"/>
    <mergeCell ref="A24:D24"/>
    <mergeCell ref="B12:D12"/>
    <mergeCell ref="B13:D13"/>
    <mergeCell ref="B14:D14"/>
    <mergeCell ref="B15:D15"/>
    <mergeCell ref="B16:D16"/>
    <mergeCell ref="B17:D17"/>
    <mergeCell ref="N4:O4"/>
    <mergeCell ref="A6:D6"/>
    <mergeCell ref="B8:D8"/>
    <mergeCell ref="B9:D9"/>
    <mergeCell ref="B10:D10"/>
    <mergeCell ref="B11:D11"/>
    <mergeCell ref="A1:B1"/>
    <mergeCell ref="C1:C2"/>
    <mergeCell ref="D1:L1"/>
    <mergeCell ref="A2:B2"/>
    <mergeCell ref="D2:L2"/>
    <mergeCell ref="A4:D5"/>
    <mergeCell ref="E4:F4"/>
    <mergeCell ref="H4:I4"/>
    <mergeCell ref="K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2024-08-08T03:40:19Z</dcterms:created>
  <dcterms:modified xsi:type="dcterms:W3CDTF">2024-08-08T03:41:35Z</dcterms:modified>
</cp:coreProperties>
</file>