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8_{0A0CA9C8-E9AF-4DEE-B6A4-53945E6E73C0}" xr6:coauthVersionLast="47" xr6:coauthVersionMax="47" xr10:uidLastSave="{00000000-0000-0000-0000-000000000000}"/>
  <bookViews>
    <workbookView xWindow="-120" yWindow="-120" windowWidth="29040" windowHeight="15720" xr2:uid="{708DCF88-A457-45D1-B0CB-B5349AEB264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3" i="1" l="1"/>
  <c r="I23" i="1" s="1"/>
  <c r="G23" i="1"/>
  <c r="F23" i="1"/>
  <c r="I21" i="1"/>
  <c r="I20" i="1"/>
  <c r="I19" i="1"/>
  <c r="I18" i="1"/>
  <c r="I17" i="1"/>
  <c r="I16" i="1"/>
  <c r="I15" i="1"/>
  <c r="I14" i="1"/>
  <c r="I13" i="1"/>
  <c r="I12" i="1"/>
  <c r="I11" i="1"/>
  <c r="I10" i="1"/>
  <c r="I9" i="1"/>
  <c r="I8" i="1"/>
  <c r="I7" i="1"/>
</calcChain>
</file>

<file path=xl/sharedStrings.xml><?xml version="1.0" encoding="utf-8"?>
<sst xmlns="http://schemas.openxmlformats.org/spreadsheetml/2006/main" count="55" uniqueCount="54">
  <si>
    <t>Tabel</t>
  </si>
  <si>
    <t>4.1.12</t>
  </si>
  <si>
    <t>Jumlah Sekolah, Murid, Guru, dan Rasio Murid-Guru Sekolah Menengah Atas (SMA) Negeri Menurut Kecamatan di Kabupaten Wonosobo, 2022/2023</t>
  </si>
  <si>
    <t>Table</t>
  </si>
  <si>
    <t>Number of Schools, Pupils, Teachers, and School-Teacher Ratio of State Senior High School by Subdistrict in Wonosobo Regency, 2022/2023</t>
  </si>
  <si>
    <r>
      <rPr>
        <b/>
        <sz val="9"/>
        <color theme="0"/>
        <rFont val="Calibri"/>
      </rPr>
      <t xml:space="preserve">Kecamatan                                                 </t>
    </r>
    <r>
      <rPr>
        <b/>
        <i/>
        <sz val="9"/>
        <color theme="0"/>
        <rFont val="Calibri"/>
      </rPr>
      <t>Subdistrict</t>
    </r>
  </si>
  <si>
    <r>
      <rPr>
        <b/>
        <sz val="9"/>
        <color theme="0"/>
        <rFont val="Calibri"/>
      </rPr>
      <t xml:space="preserve">Sekolah </t>
    </r>
    <r>
      <rPr>
        <b/>
        <i/>
        <sz val="9"/>
        <color theme="0"/>
        <rFont val="Calibri"/>
      </rPr>
      <t>Schools</t>
    </r>
  </si>
  <si>
    <r>
      <rPr>
        <b/>
        <sz val="9"/>
        <color theme="0"/>
        <rFont val="Calibri"/>
      </rPr>
      <t xml:space="preserve">Murid              </t>
    </r>
    <r>
      <rPr>
        <b/>
        <i/>
        <sz val="9"/>
        <color theme="0"/>
        <rFont val="Calibri"/>
      </rPr>
      <t>Pupils</t>
    </r>
  </si>
  <si>
    <r>
      <rPr>
        <b/>
        <sz val="9"/>
        <color theme="0"/>
        <rFont val="Calibri"/>
      </rPr>
      <t xml:space="preserve">Guru                </t>
    </r>
    <r>
      <rPr>
        <b/>
        <i/>
        <sz val="9"/>
        <color theme="0"/>
        <rFont val="Calibri"/>
      </rPr>
      <t>Teachers</t>
    </r>
  </si>
  <si>
    <r>
      <rPr>
        <b/>
        <sz val="9"/>
        <color theme="0"/>
        <rFont val="Calibri"/>
      </rPr>
      <t>Rasio Murid- Guru/</t>
    </r>
    <r>
      <rPr>
        <b/>
        <i/>
        <sz val="9"/>
        <color theme="0"/>
        <rFont val="Calibri"/>
      </rPr>
      <t>Pupil- Teacher Ratio</t>
    </r>
  </si>
  <si>
    <t>(1)</t>
  </si>
  <si>
    <t>(2)</t>
  </si>
  <si>
    <t>(3)</t>
  </si>
  <si>
    <t>(4)</t>
  </si>
  <si>
    <t>(5)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</si>
  <si>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</si>
  <si>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</si>
  <si>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</si>
  <si>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</si>
  <si>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</si>
  <si>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</si>
  <si>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</si>
  <si>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</si>
  <si>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</si>
  <si>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</si>
  <si>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</si>
  <si>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</si>
  <si>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</si>
  <si>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</si>
  <si>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</si>
  <si>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</si>
  <si>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</si>
  <si>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</si>
  <si>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</si>
  <si>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</si>
  <si>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</si>
  <si>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</si>
  <si>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</si>
  <si>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</si>
  <si>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</si>
  <si>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</si>
  <si>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</si>
  <si>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</si>
  <si>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</si>
  <si>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</si>
  <si>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2021/2022</t>
  </si>
  <si>
    <t>2020/2021</t>
  </si>
  <si>
    <t>2019/2020</t>
  </si>
  <si>
    <t>2018/2019</t>
  </si>
  <si>
    <t>2011/2012</t>
  </si>
  <si>
    <t>Sumber:</t>
  </si>
  <si>
    <t>Dinas Pendidikan, Pemuda, dan Olah Raga Kabupaten Wonosobo</t>
  </si>
  <si>
    <t>Source:</t>
  </si>
  <si>
    <t>Educational, Youth, and Sports Service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</si>
</sst>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sz val="9"/>
      <color theme="1"/>
      <name val="Calibri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11"/>
      <color theme="1"/>
      <name val="Calibri"/>
    </font>
    <font>
      <sz val="8"/>
      <color theme="1"/>
      <name val="Calibri"/>
    </font>
    <font>
      <sz val="11"/>
      <color rgb="FF000000"/>
      <name val="Calibri"/>
    </font>
    <font>
      <i/>
      <sz val="8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DE44D"/>
        <bgColor rgb="FFFDE44D"/>
      </patternFill>
    </fill>
  </fills>
  <borders count="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/>
    <xf numFmtId="0" fontId="5" fillId="0" borderId="0" xfId="0" applyFont="1"/>
    <xf numFmtId="0" fontId="6" fillId="2" borderId="2" xfId="0" applyFont="1" applyFill="1" applyBorder="1" applyAlignment="1">
      <alignment horizontal="center" vertical="center" wrapText="1"/>
    </xf>
    <xf numFmtId="0" fontId="8" fillId="0" borderId="0" xfId="0" applyFont="1"/>
    <xf numFmtId="49" fontId="9" fillId="3" borderId="3" xfId="0" quotePrefix="1" applyNumberFormat="1" applyFont="1" applyFill="1" applyBorder="1" applyAlignment="1">
      <alignment horizontal="center" vertical="center" wrapText="1"/>
    </xf>
    <xf numFmtId="49" fontId="9" fillId="0" borderId="4" xfId="0" applyNumberFormat="1" applyFont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49" fontId="1" fillId="0" borderId="0" xfId="0" applyNumberFormat="1" applyFont="1" applyAlignment="1">
      <alignment horizontal="left" vertical="center" wrapText="1"/>
    </xf>
    <xf numFmtId="164" fontId="10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 vertical="center"/>
    </xf>
    <xf numFmtId="2" fontId="1" fillId="0" borderId="0" xfId="0" applyNumberFormat="1" applyFont="1" applyAlignment="1">
      <alignment horizontal="right" vertical="center"/>
    </xf>
    <xf numFmtId="164" fontId="10" fillId="0" borderId="0" xfId="0" applyNumberFormat="1" applyFont="1"/>
    <xf numFmtId="1" fontId="1" fillId="0" borderId="0" xfId="0" applyNumberFormat="1" applyFont="1" applyAlignment="1">
      <alignment horizontal="right" vertical="center"/>
    </xf>
    <xf numFmtId="164" fontId="2" fillId="0" borderId="5" xfId="0" applyNumberFormat="1" applyFont="1" applyBorder="1" applyAlignment="1">
      <alignment horizontal="right" vertical="center"/>
    </xf>
    <xf numFmtId="2" fontId="2" fillId="0" borderId="5" xfId="0" applyNumberFormat="1" applyFont="1" applyBorder="1" applyAlignment="1">
      <alignment horizontal="right" vertical="center"/>
    </xf>
    <xf numFmtId="164" fontId="1" fillId="0" borderId="6" xfId="0" applyNumberFormat="1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right" vertical="center"/>
    </xf>
    <xf numFmtId="164" fontId="1" fillId="0" borderId="7" xfId="0" applyNumberFormat="1" applyFont="1" applyBorder="1" applyAlignment="1">
      <alignment horizontal="right" vertical="center"/>
    </xf>
    <xf numFmtId="2" fontId="1" fillId="0" borderId="7" xfId="0" applyNumberFormat="1" applyFont="1" applyBorder="1" applyAlignment="1">
      <alignment horizontal="right" vertical="center"/>
    </xf>
    <xf numFmtId="164" fontId="1" fillId="4" borderId="7" xfId="0" applyNumberFormat="1" applyFont="1" applyFill="1" applyBorder="1" applyAlignment="1">
      <alignment horizontal="right" vertical="center"/>
    </xf>
    <xf numFmtId="2" fontId="1" fillId="4" borderId="7" xfId="0" applyNumberFormat="1" applyFont="1" applyFill="1" applyBorder="1" applyAlignment="1">
      <alignment horizontal="right" vertical="center"/>
    </xf>
    <xf numFmtId="0" fontId="9" fillId="0" borderId="0" xfId="0" applyFont="1"/>
    <xf numFmtId="49" fontId="11" fillId="0" borderId="0" xfId="0" applyNumberFormat="1" applyFont="1" applyAlignment="1">
      <alignment horizontal="left" vertical="center" wrapText="1"/>
    </xf>
    <xf numFmtId="0" fontId="0" fillId="0" borderId="0" xfId="0"/>
    <xf numFmtId="49" fontId="1" fillId="0" borderId="0" xfId="0" applyNumberFormat="1" applyFont="1" applyAlignment="1">
      <alignment horizontal="center" vertical="center" wrapText="1"/>
    </xf>
    <xf numFmtId="49" fontId="1" fillId="0" borderId="7" xfId="0" applyNumberFormat="1" applyFont="1" applyBorder="1" applyAlignment="1">
      <alignment horizontal="center" vertical="center" wrapText="1"/>
    </xf>
    <xf numFmtId="0" fontId="3" fillId="0" borderId="7" xfId="0" applyFont="1" applyBorder="1"/>
    <xf numFmtId="165" fontId="1" fillId="4" borderId="7" xfId="0" applyNumberFormat="1" applyFont="1" applyFill="1" applyBorder="1" applyAlignment="1">
      <alignment horizontal="center" vertical="center" wrapText="1"/>
    </xf>
    <xf numFmtId="49" fontId="9" fillId="0" borderId="0" xfId="0" applyNumberFormat="1" applyFont="1" applyAlignment="1">
      <alignment horizontal="left" wrapText="1"/>
    </xf>
    <xf numFmtId="49" fontId="1" fillId="0" borderId="0" xfId="0" applyNumberFormat="1" applyFont="1" applyAlignment="1">
      <alignment horizontal="left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/>
    <xf numFmtId="49" fontId="1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/>
    <xf numFmtId="49" fontId="9" fillId="3" borderId="3" xfId="0" quotePrefix="1" applyNumberFormat="1" applyFont="1" applyFill="1" applyBorder="1" applyAlignment="1">
      <alignment horizontal="center" vertical="center" wrapText="1"/>
    </xf>
    <xf numFmtId="0" fontId="3" fillId="0" borderId="3" xfId="0" applyFont="1" applyBorder="1"/>
    <xf numFmtId="49" fontId="2" fillId="0" borderId="1" xfId="0" applyNumberFormat="1" applyFont="1" applyBorder="1" applyAlignment="1">
      <alignment horizontal="center" wrapText="1"/>
    </xf>
    <xf numFmtId="0" fontId="3" fillId="0" borderId="1" xfId="0" applyFont="1" applyBorder="1"/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left" wrapText="1"/>
    </xf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6" fillId="2" borderId="2" xfId="0" applyFont="1" applyFill="1" applyBorder="1" applyAlignment="1">
      <alignment horizontal="center" vertical="center" wrapText="1"/>
    </xf>
    <xf numFmtId="0" fontId="3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207242-EF17-4D3F-8107-BEB07EB4FAE1}">
  <dimension ref="A1:I30"/>
  <sheetViews>
    <sheetView tabSelected="1" workbookViewId="0">
      <selection activeCell="E1" sqref="E1:I1"/>
    </sheetView>
  </sheetViews>
  <sheetFormatPr defaultRowHeight="15" x14ac:dyDescent="0.25"/>
  <cols>
    <col min="9" max="9" width="15" customWidth="1"/>
  </cols>
  <sheetData>
    <row r="1" spans="1:9" ht="40.5" customHeight="1" x14ac:dyDescent="0.25">
      <c r="A1" s="1"/>
      <c r="B1" s="37" t="s">
        <v>0</v>
      </c>
      <c r="C1" s="38"/>
      <c r="D1" s="39" t="s">
        <v>1</v>
      </c>
      <c r="E1" s="40" t="s">
        <v>2</v>
      </c>
      <c r="F1" s="24"/>
      <c r="G1" s="24"/>
      <c r="H1" s="24"/>
      <c r="I1" s="24"/>
    </row>
    <row r="2" spans="1:9" ht="39" customHeight="1" x14ac:dyDescent="0.25">
      <c r="A2" s="1"/>
      <c r="B2" s="41" t="s">
        <v>3</v>
      </c>
      <c r="C2" s="24"/>
      <c r="D2" s="24"/>
      <c r="E2" s="42" t="s">
        <v>4</v>
      </c>
      <c r="F2" s="24"/>
      <c r="G2" s="24"/>
      <c r="H2" s="24"/>
      <c r="I2" s="24"/>
    </row>
    <row r="3" spans="1:9" ht="15.75" thickBot="1" x14ac:dyDescent="0.3">
      <c r="B3" s="2"/>
      <c r="C3" s="2"/>
    </row>
    <row r="4" spans="1:9" ht="60.75" thickTop="1" x14ac:dyDescent="0.25">
      <c r="A4" s="1"/>
      <c r="B4" s="43" t="s">
        <v>5</v>
      </c>
      <c r="C4" s="44"/>
      <c r="D4" s="44"/>
      <c r="E4" s="44"/>
      <c r="F4" s="3" t="s">
        <v>6</v>
      </c>
      <c r="G4" s="3" t="s">
        <v>7</v>
      </c>
      <c r="H4" s="3" t="s">
        <v>8</v>
      </c>
      <c r="I4" s="3" t="s">
        <v>9</v>
      </c>
    </row>
    <row r="5" spans="1:9" ht="15.75" thickBot="1" x14ac:dyDescent="0.3">
      <c r="A5" s="4"/>
      <c r="B5" s="35" t="s">
        <v>10</v>
      </c>
      <c r="C5" s="36"/>
      <c r="D5" s="36"/>
      <c r="E5" s="36"/>
      <c r="F5" s="5" t="s">
        <v>11</v>
      </c>
      <c r="G5" s="5" t="s">
        <v>12</v>
      </c>
      <c r="H5" s="5" t="s">
        <v>13</v>
      </c>
      <c r="I5" s="5" t="s">
        <v>14</v>
      </c>
    </row>
    <row r="6" spans="1:9" x14ac:dyDescent="0.25">
      <c r="A6" s="4"/>
      <c r="B6" s="6"/>
      <c r="C6" s="6"/>
      <c r="D6" s="6"/>
      <c r="E6" s="6"/>
      <c r="F6" s="6"/>
      <c r="G6" s="6"/>
      <c r="H6" s="6"/>
      <c r="I6" s="6"/>
    </row>
    <row r="7" spans="1:9" x14ac:dyDescent="0.25">
      <c r="A7" s="1"/>
      <c r="B7" s="7" t="s">
        <v>15</v>
      </c>
      <c r="C7" s="30" t="s">
        <v>16</v>
      </c>
      <c r="D7" s="24"/>
      <c r="E7" s="24"/>
      <c r="F7" s="9">
        <v>1</v>
      </c>
      <c r="G7" s="10">
        <v>522</v>
      </c>
      <c r="H7" s="9">
        <v>28</v>
      </c>
      <c r="I7" s="11">
        <f t="shared" ref="I7:I21" si="0">IF(F7&lt;&gt;"",+G7/H7,"-")</f>
        <v>18.642857142857142</v>
      </c>
    </row>
    <row r="8" spans="1:9" x14ac:dyDescent="0.25">
      <c r="A8" s="1"/>
      <c r="B8" s="7" t="s">
        <v>17</v>
      </c>
      <c r="C8" s="30" t="s">
        <v>18</v>
      </c>
      <c r="D8" s="24"/>
      <c r="E8" s="24"/>
      <c r="F8" s="12"/>
      <c r="G8" s="10"/>
      <c r="H8" s="12"/>
      <c r="I8" s="11" t="str">
        <f t="shared" si="0"/>
        <v>-</v>
      </c>
    </row>
    <row r="9" spans="1:9" x14ac:dyDescent="0.25">
      <c r="A9" s="1"/>
      <c r="B9" s="7" t="s">
        <v>19</v>
      </c>
      <c r="C9" s="30" t="s">
        <v>20</v>
      </c>
      <c r="D9" s="24"/>
      <c r="E9" s="24"/>
      <c r="F9" s="9">
        <v>1</v>
      </c>
      <c r="G9" s="10">
        <v>685</v>
      </c>
      <c r="H9" s="9">
        <v>37</v>
      </c>
      <c r="I9" s="11">
        <f t="shared" si="0"/>
        <v>18.513513513513512</v>
      </c>
    </row>
    <row r="10" spans="1:9" x14ac:dyDescent="0.25">
      <c r="A10" s="1"/>
      <c r="B10" s="7" t="s">
        <v>21</v>
      </c>
      <c r="C10" s="30" t="s">
        <v>22</v>
      </c>
      <c r="D10" s="24"/>
      <c r="E10" s="24"/>
      <c r="F10" s="12"/>
      <c r="G10" s="10"/>
      <c r="H10" s="12"/>
      <c r="I10" s="11" t="str">
        <f t="shared" si="0"/>
        <v>-</v>
      </c>
    </row>
    <row r="11" spans="1:9" x14ac:dyDescent="0.25">
      <c r="A11" s="1"/>
      <c r="B11" s="7" t="s">
        <v>23</v>
      </c>
      <c r="C11" s="30" t="s">
        <v>24</v>
      </c>
      <c r="D11" s="24"/>
      <c r="E11" s="24"/>
      <c r="F11" s="9">
        <v>1</v>
      </c>
      <c r="G11" s="10">
        <v>596</v>
      </c>
      <c r="H11" s="9">
        <v>31</v>
      </c>
      <c r="I11" s="11">
        <f t="shared" si="0"/>
        <v>19.225806451612904</v>
      </c>
    </row>
    <row r="12" spans="1:9" x14ac:dyDescent="0.25">
      <c r="A12" s="1"/>
      <c r="B12" s="7" t="s">
        <v>25</v>
      </c>
      <c r="C12" s="30" t="s">
        <v>26</v>
      </c>
      <c r="D12" s="24"/>
      <c r="E12" s="24"/>
      <c r="F12" s="12"/>
      <c r="G12" s="10"/>
      <c r="H12" s="12"/>
      <c r="I12" s="11" t="str">
        <f t="shared" si="0"/>
        <v>-</v>
      </c>
    </row>
    <row r="13" spans="1:9" x14ac:dyDescent="0.25">
      <c r="A13" s="1"/>
      <c r="B13" s="7" t="s">
        <v>27</v>
      </c>
      <c r="C13" s="30" t="s">
        <v>28</v>
      </c>
      <c r="D13" s="24"/>
      <c r="E13" s="24"/>
      <c r="F13" s="12"/>
      <c r="G13" s="10"/>
      <c r="H13" s="12"/>
      <c r="I13" s="11" t="str">
        <f t="shared" si="0"/>
        <v>-</v>
      </c>
    </row>
    <row r="14" spans="1:9" x14ac:dyDescent="0.25">
      <c r="A14" s="1"/>
      <c r="B14" s="7" t="s">
        <v>29</v>
      </c>
      <c r="C14" s="30" t="s">
        <v>30</v>
      </c>
      <c r="D14" s="24"/>
      <c r="E14" s="24"/>
      <c r="F14" s="9">
        <v>2</v>
      </c>
      <c r="G14" s="10">
        <v>1386</v>
      </c>
      <c r="H14" s="9">
        <v>78</v>
      </c>
      <c r="I14" s="11">
        <f t="shared" si="0"/>
        <v>17.76923076923077</v>
      </c>
    </row>
    <row r="15" spans="1:9" x14ac:dyDescent="0.25">
      <c r="A15" s="1"/>
      <c r="B15" s="7" t="s">
        <v>31</v>
      </c>
      <c r="C15" s="30" t="s">
        <v>32</v>
      </c>
      <c r="D15" s="24"/>
      <c r="E15" s="24"/>
      <c r="F15" s="12"/>
      <c r="G15" s="10"/>
      <c r="H15" s="12"/>
      <c r="I15" s="11" t="str">
        <f t="shared" si="0"/>
        <v>-</v>
      </c>
    </row>
    <row r="16" spans="1:9" x14ac:dyDescent="0.25">
      <c r="A16" s="1"/>
      <c r="B16" s="7" t="s">
        <v>33</v>
      </c>
      <c r="C16" s="30" t="s">
        <v>34</v>
      </c>
      <c r="D16" s="24"/>
      <c r="E16" s="24"/>
      <c r="F16" s="9">
        <v>1</v>
      </c>
      <c r="G16" s="10">
        <v>703</v>
      </c>
      <c r="H16" s="9">
        <v>39</v>
      </c>
      <c r="I16" s="11">
        <f t="shared" si="0"/>
        <v>18.025641025641026</v>
      </c>
    </row>
    <row r="17" spans="1:9" x14ac:dyDescent="0.25">
      <c r="A17" s="1"/>
      <c r="B17" s="7" t="s">
        <v>35</v>
      </c>
      <c r="C17" s="30" t="s">
        <v>36</v>
      </c>
      <c r="D17" s="24"/>
      <c r="E17" s="24"/>
      <c r="F17" s="9">
        <v>1</v>
      </c>
      <c r="G17" s="10">
        <v>1037</v>
      </c>
      <c r="H17" s="9">
        <v>55</v>
      </c>
      <c r="I17" s="11">
        <f t="shared" si="0"/>
        <v>18.854545454545455</v>
      </c>
    </row>
    <row r="18" spans="1:9" x14ac:dyDescent="0.25">
      <c r="A18" s="1"/>
      <c r="B18" s="7" t="s">
        <v>37</v>
      </c>
      <c r="C18" s="30" t="s">
        <v>38</v>
      </c>
      <c r="D18" s="24"/>
      <c r="E18" s="24"/>
      <c r="F18" s="9">
        <v>2</v>
      </c>
      <c r="G18" s="10">
        <v>546</v>
      </c>
      <c r="H18" s="9">
        <v>33</v>
      </c>
      <c r="I18" s="11">
        <f t="shared" si="0"/>
        <v>16.545454545454547</v>
      </c>
    </row>
    <row r="19" spans="1:9" x14ac:dyDescent="0.25">
      <c r="A19" s="1"/>
      <c r="B19" s="7" t="s">
        <v>39</v>
      </c>
      <c r="C19" s="30" t="s">
        <v>40</v>
      </c>
      <c r="D19" s="24"/>
      <c r="E19" s="24"/>
      <c r="F19" s="9">
        <v>1</v>
      </c>
      <c r="G19" s="10">
        <v>855</v>
      </c>
      <c r="H19" s="9">
        <v>47</v>
      </c>
      <c r="I19" s="11">
        <f t="shared" si="0"/>
        <v>18.191489361702128</v>
      </c>
    </row>
    <row r="20" spans="1:9" x14ac:dyDescent="0.25">
      <c r="A20" s="1"/>
      <c r="B20" s="7" t="s">
        <v>41</v>
      </c>
      <c r="C20" s="30" t="s">
        <v>42</v>
      </c>
      <c r="D20" s="24"/>
      <c r="E20" s="24"/>
      <c r="F20" s="12"/>
      <c r="G20" s="10"/>
      <c r="H20" s="12"/>
      <c r="I20" s="11" t="str">
        <f t="shared" si="0"/>
        <v>-</v>
      </c>
    </row>
    <row r="21" spans="1:9" x14ac:dyDescent="0.25">
      <c r="A21" s="1"/>
      <c r="B21" s="7" t="s">
        <v>43</v>
      </c>
      <c r="C21" s="30" t="s">
        <v>44</v>
      </c>
      <c r="D21" s="24"/>
      <c r="E21" s="24"/>
      <c r="F21" s="12"/>
      <c r="G21" s="10"/>
      <c r="H21" s="12"/>
      <c r="I21" s="11" t="str">
        <f t="shared" si="0"/>
        <v>-</v>
      </c>
    </row>
    <row r="22" spans="1:9" ht="15.75" thickBot="1" x14ac:dyDescent="0.3">
      <c r="A22" s="1"/>
      <c r="B22" s="7"/>
      <c r="C22" s="8"/>
      <c r="D22" s="8"/>
      <c r="E22" s="8"/>
      <c r="F22" s="13"/>
      <c r="G22" s="13"/>
      <c r="H22" s="13"/>
      <c r="I22" s="11"/>
    </row>
    <row r="23" spans="1:9" x14ac:dyDescent="0.25">
      <c r="A23" s="1"/>
      <c r="B23" s="31" t="s">
        <v>36</v>
      </c>
      <c r="C23" s="32"/>
      <c r="D23" s="32"/>
      <c r="E23" s="32"/>
      <c r="F23" s="14">
        <f t="shared" ref="F23:H23" si="1">SUM(F7:F21)</f>
        <v>10</v>
      </c>
      <c r="G23" s="14">
        <f t="shared" si="1"/>
        <v>6330</v>
      </c>
      <c r="H23" s="14">
        <f t="shared" si="1"/>
        <v>348</v>
      </c>
      <c r="I23" s="15">
        <f>+G23/H23</f>
        <v>18.189655172413794</v>
      </c>
    </row>
    <row r="24" spans="1:9" x14ac:dyDescent="0.25">
      <c r="A24" s="1"/>
      <c r="B24" s="33" t="s">
        <v>45</v>
      </c>
      <c r="C24" s="34"/>
      <c r="D24" s="34"/>
      <c r="E24" s="34"/>
      <c r="F24" s="16">
        <v>10</v>
      </c>
      <c r="G24" s="16">
        <v>5699</v>
      </c>
      <c r="H24" s="16">
        <v>328</v>
      </c>
      <c r="I24" s="17">
        <v>17.375</v>
      </c>
    </row>
    <row r="25" spans="1:9" x14ac:dyDescent="0.25">
      <c r="A25" s="1"/>
      <c r="B25" s="25" t="s">
        <v>46</v>
      </c>
      <c r="C25" s="24"/>
      <c r="D25" s="24"/>
      <c r="E25" s="24"/>
      <c r="F25" s="10">
        <v>9</v>
      </c>
      <c r="G25" s="10">
        <v>5720</v>
      </c>
      <c r="H25" s="10">
        <v>351</v>
      </c>
      <c r="I25" s="11">
        <v>16.296296296296298</v>
      </c>
    </row>
    <row r="26" spans="1:9" x14ac:dyDescent="0.25">
      <c r="A26" s="1"/>
      <c r="B26" s="25" t="s">
        <v>47</v>
      </c>
      <c r="C26" s="24"/>
      <c r="D26" s="24"/>
      <c r="E26" s="24"/>
      <c r="F26" s="10">
        <v>9</v>
      </c>
      <c r="G26" s="10">
        <v>5415</v>
      </c>
      <c r="H26" s="10">
        <v>309</v>
      </c>
      <c r="I26" s="11">
        <v>17.524271844660195</v>
      </c>
    </row>
    <row r="27" spans="1:9" ht="15.75" thickBot="1" x14ac:dyDescent="0.3">
      <c r="A27" s="1"/>
      <c r="B27" s="26" t="s">
        <v>48</v>
      </c>
      <c r="C27" s="27"/>
      <c r="D27" s="27"/>
      <c r="E27" s="27"/>
      <c r="F27" s="18">
        <v>9</v>
      </c>
      <c r="G27" s="18">
        <v>5332</v>
      </c>
      <c r="H27" s="18">
        <v>373</v>
      </c>
      <c r="I27" s="19">
        <v>14.294906166219839</v>
      </c>
    </row>
    <row r="28" spans="1:9" ht="16.5" thickTop="1" thickBot="1" x14ac:dyDescent="0.3">
      <c r="A28" s="1"/>
      <c r="B28" s="28" t="s">
        <v>49</v>
      </c>
      <c r="C28" s="27"/>
      <c r="D28" s="27"/>
      <c r="E28" s="27"/>
      <c r="F28" s="20">
        <v>9</v>
      </c>
      <c r="G28" s="20">
        <v>4107</v>
      </c>
      <c r="H28" s="20">
        <v>346</v>
      </c>
      <c r="I28" s="21">
        <v>11.87</v>
      </c>
    </row>
    <row r="29" spans="1:9" ht="15.75" thickTop="1" x14ac:dyDescent="0.25">
      <c r="A29" s="22"/>
      <c r="B29" s="29" t="s">
        <v>50</v>
      </c>
      <c r="C29" s="24"/>
      <c r="D29" s="29" t="s">
        <v>51</v>
      </c>
      <c r="E29" s="24"/>
      <c r="F29" s="24"/>
      <c r="G29" s="24"/>
      <c r="H29" s="24"/>
      <c r="I29" s="24"/>
    </row>
    <row r="30" spans="1:9" x14ac:dyDescent="0.25">
      <c r="A30" s="22"/>
      <c r="B30" s="23" t="s">
        <v>52</v>
      </c>
      <c r="C30" s="24"/>
      <c r="D30" s="23" t="s">
        <v>53</v>
      </c>
      <c r="E30" s="24"/>
      <c r="F30" s="24"/>
      <c r="G30" s="24"/>
      <c r="H30" s="24"/>
      <c r="I30" s="24"/>
    </row>
  </sheetData>
  <mergeCells count="32">
    <mergeCell ref="C11:E11"/>
    <mergeCell ref="B1:C1"/>
    <mergeCell ref="D1:D2"/>
    <mergeCell ref="E1:I1"/>
    <mergeCell ref="B2:C2"/>
    <mergeCell ref="E2:I2"/>
    <mergeCell ref="B4:E4"/>
    <mergeCell ref="B5:E5"/>
    <mergeCell ref="C7:E7"/>
    <mergeCell ref="C8:E8"/>
    <mergeCell ref="C9:E9"/>
    <mergeCell ref="C10:E10"/>
    <mergeCell ref="B24:E24"/>
    <mergeCell ref="C12:E12"/>
    <mergeCell ref="C13:E13"/>
    <mergeCell ref="C14:E14"/>
    <mergeCell ref="C15:E15"/>
    <mergeCell ref="C16:E16"/>
    <mergeCell ref="C17:E17"/>
    <mergeCell ref="C18:E18"/>
    <mergeCell ref="C19:E19"/>
    <mergeCell ref="C20:E20"/>
    <mergeCell ref="C21:E21"/>
    <mergeCell ref="B23:E23"/>
    <mergeCell ref="B30:C30"/>
    <mergeCell ref="D30:I30"/>
    <mergeCell ref="B25:E25"/>
    <mergeCell ref="B26:E26"/>
    <mergeCell ref="B27:E27"/>
    <mergeCell ref="B28:E28"/>
    <mergeCell ref="B29:C29"/>
    <mergeCell ref="D29:I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2024-08-06T02:51:41Z</dcterms:created>
  <dcterms:modified xsi:type="dcterms:W3CDTF">2024-08-16T01:12:47Z</dcterms:modified>
</cp:coreProperties>
</file>