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F413FA1C-AFEE-4EAB-8658-F97F020E6931}" xr6:coauthVersionLast="47" xr6:coauthVersionMax="47" xr10:uidLastSave="{00000000-0000-0000-0000-000000000000}"/>
  <bookViews>
    <workbookView xWindow="-120" yWindow="-120" windowWidth="29040" windowHeight="15720" xr2:uid="{42450335-1053-4243-B82F-8BC5672912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<sst xmlns="http://schemas.openxmlformats.org/spreadsheetml/2006/main" count="55" uniqueCount="54">
  <si>
    <t>Tabel</t>
  </si>
  <si>
    <t>4.1.17</t>
  </si>
  <si>
    <t>Jumlah Sekolah, Murid, Guru, dan Rasio Murid-Guru Sekolah Menengah Kejuruan (SMK) Swasta Menurut Kecamatan di Kabupaten Wonosobo, 2023/2024</t>
  </si>
  <si>
    <t>Table</t>
  </si>
  <si>
    <t>Number of Schools, Pupils, Teachers, and School-Teacher Ratio of Private Vacational School by Subdistrict in Wonosobo Regency, 2023/2024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</si>
  <si>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</si>
  <si>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</si>
  <si>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</si>
  <si>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</si>
  <si>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</si>
  <si>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</si>
  <si>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</si>
  <si>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</si>
  <si>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</si>
  <si>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</si>
  <si>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</si>
  <si>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</si>
  <si>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</si>
  <si>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</si>
  <si>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</si>
  <si>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</si>
  <si>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</si>
  <si>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</si>
  <si>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</si>
  <si>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</si>
  <si>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</si>
  <si>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</si>
  <si>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</si>
  <si>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</si>
  <si>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</si>
  <si>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</si>
  <si>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</si>
  <si>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</si>
  <si>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</si>
  <si>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</si>
  <si>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</si>
  <si>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</si>
  <si>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</si>
  <si>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</si>
  <si>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</si>
  <si>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</si>
  <si>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</si>
  <si>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</si>
  <si>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</si>
  <si>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</si>
  <si>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2022/2023</t>
  </si>
  <si>
    <t>2021/2022</t>
  </si>
  <si>
    <t>2020/2021</t>
  </si>
  <si>
    <t>2019/2020</t>
  </si>
  <si>
    <t>2011/2012</t>
  </si>
  <si>
    <t>Sumber:</t>
  </si>
  <si>
    <t>Dinas Pendidikan, Pemuda, dan Olah Raga Kabupaten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</si>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</sst>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rgb="FF000000"/>
      <name val="Calibri"/>
    </font>
    <font>
      <i/>
      <sz val="8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1" fillId="0" borderId="0" xfId="0" applyNumberFormat="1" applyFont="1" applyAlignment="1">
      <alignment wrapText="1"/>
    </xf>
    <xf numFmtId="0" fontId="3" fillId="0" borderId="0" xfId="0" applyFont="1"/>
    <xf numFmtId="49" fontId="4" fillId="0" borderId="0" xfId="0" applyNumberFormat="1" applyFont="1" applyAlignment="1">
      <alignment vertical="top" wrapText="1"/>
    </xf>
    <xf numFmtId="0" fontId="5" fillId="2" borderId="0" xfId="0" applyFont="1" applyFill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49" fontId="9" fillId="4" borderId="3" xfId="0" quotePrefix="1" applyNumberFormat="1" applyFont="1" applyFill="1" applyBorder="1" applyAlignment="1">
      <alignment horizontal="center" vertical="center" wrapText="1"/>
    </xf>
    <xf numFmtId="0" fontId="5" fillId="0" borderId="0" xfId="0" applyFont="1"/>
    <xf numFmtId="49" fontId="9" fillId="0" borderId="4" xfId="0" applyNumberFormat="1" applyFont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right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64" fontId="10" fillId="5" borderId="0" xfId="0" applyNumberFormat="1" applyFont="1" applyFill="1" applyAlignment="1">
      <alignment horizontal="right"/>
    </xf>
    <xf numFmtId="2" fontId="3" fillId="5" borderId="0" xfId="0" applyNumberFormat="1" applyFont="1" applyFill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/>
    </xf>
    <xf numFmtId="1" fontId="3" fillId="5" borderId="0" xfId="0" applyNumberFormat="1" applyFont="1" applyFill="1" applyAlignment="1">
      <alignment horizontal="right" vertical="center"/>
    </xf>
    <xf numFmtId="2" fontId="1" fillId="2" borderId="0" xfId="0" applyNumberFormat="1" applyFont="1" applyFill="1" applyAlignment="1">
      <alignment horizontal="right" vertical="center"/>
    </xf>
    <xf numFmtId="164" fontId="1" fillId="5" borderId="5" xfId="0" applyNumberFormat="1" applyFont="1" applyFill="1" applyBorder="1" applyAlignment="1">
      <alignment horizontal="right" vertical="center"/>
    </xf>
    <xf numFmtId="2" fontId="1" fillId="5" borderId="5" xfId="0" applyNumberFormat="1" applyFont="1" applyFill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2" fontId="3" fillId="0" borderId="6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2" fontId="3" fillId="0" borderId="7" xfId="0" applyNumberFormat="1" applyFont="1" applyBorder="1" applyAlignment="1">
      <alignment horizontal="right" vertical="center"/>
    </xf>
    <xf numFmtId="164" fontId="3" fillId="6" borderId="0" xfId="0" applyNumberFormat="1" applyFont="1" applyFill="1" applyAlignment="1">
      <alignment horizontal="right" vertical="center"/>
    </xf>
    <xf numFmtId="0" fontId="9" fillId="0" borderId="0" xfId="0" applyFont="1"/>
    <xf numFmtId="49" fontId="11" fillId="0" borderId="0" xfId="0" applyNumberFormat="1" applyFont="1" applyAlignment="1">
      <alignment horizontal="left" vertic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5" fontId="3" fillId="6" borderId="0" xfId="0" applyNumberFormat="1" applyFont="1" applyFill="1" applyAlignment="1">
      <alignment horizontal="center" vertical="center" wrapText="1"/>
    </xf>
    <xf numFmtId="0" fontId="2" fillId="0" borderId="0" xfId="0" applyFont="1"/>
    <xf numFmtId="49" fontId="9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3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9" fillId="4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7" fillId="3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142875</xdr:colOff>
      <xdr:row>6</xdr:row>
      <xdr:rowOff>152400</xdr:rowOff>
    </xdr:from>
    <xdr:ext cx="1800225" cy="2114550"/>
    <xdr:sp macro="" textlink="">
      <xdr:nvSpPr>
        <xdr:cNvPr id="2" name="Shape 12">
          <a:extLst>
            <a:ext uri="{FF2B5EF4-FFF2-40B4-BE49-F238E27FC236}">
              <a16:creationId xmlns:a16="http://schemas.microsoft.com/office/drawing/2014/main" id="{8E9D59FA-0C42-4ADA-AC7F-24AD4F9F9B39}"/>
            </a:ext>
          </a:extLst>
        </xdr:cNvPr>
        <xdr:cNvSpPr/>
      </xdr:nvSpPr>
      <xdr:spPr>
        <a:xfrm>
          <a:off x="13735050" y="2114550"/>
          <a:ext cx="1800225" cy="2114550"/>
        </a:xfrm>
        <a:prstGeom prst="lef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noFill/>
        <a:ln w="381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Silahkan isi data tahun 2023/2024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pada sel berwarna kuning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F6646-8F68-4F0A-AB10-6A516554D7FF}">
  <dimension ref="A1:P30"/>
  <sheetViews>
    <sheetView tabSelected="1" workbookViewId="0">
      <selection activeCell="E1" sqref="E1:I1"/>
    </sheetView>
  </sheetViews>
  <sheetFormatPr defaultRowHeight="15" x14ac:dyDescent="0.25"/>
  <cols>
    <col min="9" max="9" width="20.140625" customWidth="1"/>
  </cols>
  <sheetData>
    <row r="1" spans="1:16" ht="49.5" customHeight="1" x14ac:dyDescent="0.25">
      <c r="A1" s="1"/>
      <c r="B1" s="45" t="s">
        <v>0</v>
      </c>
      <c r="C1" s="46"/>
      <c r="D1" s="47" t="s">
        <v>1</v>
      </c>
      <c r="E1" s="48" t="s">
        <v>2</v>
      </c>
      <c r="F1" s="31"/>
      <c r="G1" s="31"/>
      <c r="H1" s="31"/>
      <c r="I1" s="31"/>
      <c r="J1" s="2"/>
      <c r="K1" s="2"/>
      <c r="L1" s="2"/>
      <c r="M1" s="2"/>
      <c r="N1" s="2"/>
      <c r="O1" s="2"/>
      <c r="P1" s="2"/>
    </row>
    <row r="2" spans="1:16" ht="37.5" customHeight="1" x14ac:dyDescent="0.25">
      <c r="A2" s="3"/>
      <c r="B2" s="49" t="s">
        <v>3</v>
      </c>
      <c r="C2" s="31"/>
      <c r="D2" s="31"/>
      <c r="E2" s="50" t="s">
        <v>4</v>
      </c>
      <c r="F2" s="31"/>
      <c r="G2" s="31"/>
      <c r="H2" s="31"/>
      <c r="I2" s="31"/>
      <c r="J2" s="2"/>
      <c r="K2" s="2"/>
      <c r="L2" s="2"/>
      <c r="M2" s="2"/>
      <c r="N2" s="2"/>
      <c r="O2" s="2"/>
      <c r="P2" s="2"/>
    </row>
    <row r="3" spans="1:16" ht="15.75" thickBot="1" x14ac:dyDescent="0.3">
      <c r="A3" s="4"/>
      <c r="B3" s="5"/>
      <c r="C3" s="5"/>
    </row>
    <row r="4" spans="1:16" ht="60.75" thickTop="1" x14ac:dyDescent="0.25">
      <c r="A4" s="6"/>
      <c r="B4" s="51" t="s">
        <v>5</v>
      </c>
      <c r="C4" s="52"/>
      <c r="D4" s="52"/>
      <c r="E4" s="52"/>
      <c r="F4" s="7" t="s">
        <v>6</v>
      </c>
      <c r="G4" s="7" t="s">
        <v>7</v>
      </c>
      <c r="H4" s="7" t="s">
        <v>8</v>
      </c>
      <c r="I4" s="7" t="s">
        <v>9</v>
      </c>
      <c r="J4" s="2"/>
      <c r="K4" s="2"/>
      <c r="L4" s="2"/>
      <c r="M4" s="2"/>
      <c r="N4" s="2"/>
      <c r="O4" s="2"/>
      <c r="P4" s="2"/>
    </row>
    <row r="5" spans="1:16" ht="15.75" thickBot="1" x14ac:dyDescent="0.3">
      <c r="A5" s="8"/>
      <c r="B5" s="43" t="s">
        <v>10</v>
      </c>
      <c r="C5" s="44"/>
      <c r="D5" s="44"/>
      <c r="E5" s="44"/>
      <c r="F5" s="9" t="s">
        <v>11</v>
      </c>
      <c r="G5" s="9" t="s">
        <v>12</v>
      </c>
      <c r="H5" s="9" t="s">
        <v>13</v>
      </c>
      <c r="I5" s="9" t="s">
        <v>14</v>
      </c>
      <c r="J5" s="10"/>
      <c r="K5" s="10"/>
      <c r="L5" s="10"/>
      <c r="M5" s="10"/>
      <c r="N5" s="10"/>
      <c r="O5" s="10"/>
      <c r="P5" s="10"/>
    </row>
    <row r="6" spans="1:16" x14ac:dyDescent="0.25">
      <c r="A6" s="8"/>
      <c r="B6" s="11"/>
      <c r="C6" s="11"/>
      <c r="D6" s="11"/>
      <c r="E6" s="11"/>
      <c r="F6" s="11"/>
      <c r="G6" s="11"/>
      <c r="H6" s="11"/>
      <c r="I6" s="11"/>
      <c r="J6" s="10"/>
      <c r="K6" s="10"/>
      <c r="L6" s="10"/>
      <c r="M6" s="10"/>
      <c r="N6" s="10"/>
      <c r="O6" s="10"/>
      <c r="P6" s="10"/>
    </row>
    <row r="7" spans="1:16" x14ac:dyDescent="0.25">
      <c r="A7" s="12"/>
      <c r="B7" s="13" t="s">
        <v>15</v>
      </c>
      <c r="C7" s="38" t="s">
        <v>16</v>
      </c>
      <c r="D7" s="31"/>
      <c r="E7" s="31"/>
      <c r="F7" s="15">
        <v>2</v>
      </c>
      <c r="G7" s="15">
        <v>141</v>
      </c>
      <c r="H7" s="15">
        <v>25</v>
      </c>
      <c r="I7" s="16">
        <f t="shared" ref="I7:I21" si="0">IF(F7&lt;&gt;"",+G7/H7,"-")</f>
        <v>5.64</v>
      </c>
      <c r="J7" s="2"/>
      <c r="K7" s="2"/>
      <c r="L7" s="2"/>
      <c r="M7" s="2"/>
      <c r="N7" s="2"/>
      <c r="O7" s="2"/>
      <c r="P7" s="2"/>
    </row>
    <row r="8" spans="1:16" x14ac:dyDescent="0.25">
      <c r="A8" s="12"/>
      <c r="B8" s="13" t="s">
        <v>17</v>
      </c>
      <c r="C8" s="38" t="s">
        <v>18</v>
      </c>
      <c r="D8" s="31"/>
      <c r="E8" s="31"/>
      <c r="F8" s="15">
        <v>2</v>
      </c>
      <c r="G8" s="15">
        <v>482</v>
      </c>
      <c r="H8" s="15">
        <v>27</v>
      </c>
      <c r="I8" s="16">
        <f t="shared" si="0"/>
        <v>17.851851851851851</v>
      </c>
      <c r="J8" s="2"/>
      <c r="K8" s="2"/>
      <c r="L8" s="2"/>
      <c r="M8" s="2"/>
      <c r="N8" s="2"/>
      <c r="O8" s="2"/>
      <c r="P8" s="2"/>
    </row>
    <row r="9" spans="1:16" x14ac:dyDescent="0.25">
      <c r="A9" s="17"/>
      <c r="B9" s="13" t="s">
        <v>19</v>
      </c>
      <c r="C9" s="38" t="s">
        <v>20</v>
      </c>
      <c r="D9" s="31"/>
      <c r="E9" s="31"/>
      <c r="F9" s="15">
        <v>0</v>
      </c>
      <c r="G9" s="15">
        <v>0</v>
      </c>
      <c r="H9" s="15">
        <v>0</v>
      </c>
      <c r="I9" s="16" t="e">
        <f t="shared" si="0"/>
        <v>#DIV/0!</v>
      </c>
      <c r="J9" s="2"/>
      <c r="K9" s="2"/>
      <c r="L9" s="2"/>
      <c r="M9" s="2"/>
      <c r="N9" s="2"/>
      <c r="O9" s="2"/>
      <c r="P9" s="2"/>
    </row>
    <row r="10" spans="1:16" x14ac:dyDescent="0.25">
      <c r="A10" s="17"/>
      <c r="B10" s="13" t="s">
        <v>21</v>
      </c>
      <c r="C10" s="38" t="s">
        <v>22</v>
      </c>
      <c r="D10" s="31"/>
      <c r="E10" s="31"/>
      <c r="F10" s="15">
        <v>0</v>
      </c>
      <c r="G10" s="15">
        <v>0</v>
      </c>
      <c r="H10" s="15">
        <v>0</v>
      </c>
      <c r="I10" s="16" t="e">
        <f t="shared" si="0"/>
        <v>#DIV/0!</v>
      </c>
      <c r="J10" s="2"/>
      <c r="K10" s="2"/>
      <c r="L10" s="2"/>
      <c r="M10" s="2"/>
      <c r="N10" s="2"/>
      <c r="O10" s="2"/>
      <c r="P10" s="2"/>
    </row>
    <row r="11" spans="1:16" x14ac:dyDescent="0.25">
      <c r="A11" s="12"/>
      <c r="B11" s="13" t="s">
        <v>23</v>
      </c>
      <c r="C11" s="38" t="s">
        <v>24</v>
      </c>
      <c r="D11" s="31"/>
      <c r="E11" s="31"/>
      <c r="F11" s="15">
        <v>2</v>
      </c>
      <c r="G11" s="15">
        <v>22</v>
      </c>
      <c r="H11" s="15">
        <v>16</v>
      </c>
      <c r="I11" s="16">
        <f t="shared" si="0"/>
        <v>1.375</v>
      </c>
      <c r="J11" s="2"/>
      <c r="K11" s="2"/>
      <c r="L11" s="2"/>
      <c r="M11" s="2"/>
      <c r="N11" s="2"/>
      <c r="O11" s="2"/>
      <c r="P11" s="2"/>
    </row>
    <row r="12" spans="1:16" x14ac:dyDescent="0.25">
      <c r="A12" s="12"/>
      <c r="B12" s="13" t="s">
        <v>25</v>
      </c>
      <c r="C12" s="38" t="s">
        <v>26</v>
      </c>
      <c r="D12" s="31"/>
      <c r="E12" s="31"/>
      <c r="F12" s="15">
        <v>2</v>
      </c>
      <c r="G12" s="15">
        <v>224</v>
      </c>
      <c r="H12" s="15">
        <v>23</v>
      </c>
      <c r="I12" s="16">
        <f t="shared" si="0"/>
        <v>9.7391304347826093</v>
      </c>
      <c r="J12" s="2"/>
      <c r="K12" s="2"/>
      <c r="L12" s="2"/>
      <c r="M12" s="2"/>
      <c r="N12" s="2"/>
      <c r="O12" s="2"/>
      <c r="P12" s="2"/>
    </row>
    <row r="13" spans="1:16" x14ac:dyDescent="0.25">
      <c r="A13" s="17"/>
      <c r="B13" s="13" t="s">
        <v>27</v>
      </c>
      <c r="C13" s="38" t="s">
        <v>28</v>
      </c>
      <c r="D13" s="31"/>
      <c r="E13" s="31"/>
      <c r="F13" s="15">
        <v>0</v>
      </c>
      <c r="G13" s="15">
        <v>0</v>
      </c>
      <c r="H13" s="15">
        <v>0</v>
      </c>
      <c r="I13" s="16" t="e">
        <f t="shared" si="0"/>
        <v>#DIV/0!</v>
      </c>
      <c r="J13" s="2"/>
      <c r="K13" s="2"/>
      <c r="L13" s="2"/>
      <c r="M13" s="2"/>
      <c r="N13" s="2"/>
      <c r="O13" s="2"/>
      <c r="P13" s="2"/>
    </row>
    <row r="14" spans="1:16" x14ac:dyDescent="0.25">
      <c r="A14" s="12"/>
      <c r="B14" s="13" t="s">
        <v>29</v>
      </c>
      <c r="C14" s="38" t="s">
        <v>30</v>
      </c>
      <c r="D14" s="31"/>
      <c r="E14" s="31"/>
      <c r="F14" s="15">
        <v>3</v>
      </c>
      <c r="G14" s="15">
        <v>763</v>
      </c>
      <c r="H14" s="15">
        <v>53</v>
      </c>
      <c r="I14" s="16">
        <f t="shared" si="0"/>
        <v>14.39622641509434</v>
      </c>
      <c r="J14" s="2"/>
      <c r="K14" s="2"/>
      <c r="L14" s="2"/>
      <c r="M14" s="2"/>
      <c r="N14" s="2"/>
      <c r="O14" s="2"/>
      <c r="P14" s="2"/>
    </row>
    <row r="15" spans="1:16" x14ac:dyDescent="0.25">
      <c r="A15" s="17"/>
      <c r="B15" s="13" t="s">
        <v>31</v>
      </c>
      <c r="C15" s="38" t="s">
        <v>32</v>
      </c>
      <c r="D15" s="31"/>
      <c r="E15" s="31"/>
      <c r="F15" s="15">
        <v>0</v>
      </c>
      <c r="G15" s="15">
        <v>0</v>
      </c>
      <c r="H15" s="15">
        <v>0</v>
      </c>
      <c r="I15" s="16" t="e">
        <f t="shared" si="0"/>
        <v>#DIV/0!</v>
      </c>
      <c r="J15" s="2"/>
      <c r="K15" s="2"/>
      <c r="L15" s="2"/>
      <c r="M15" s="2"/>
      <c r="N15" s="2"/>
      <c r="O15" s="2"/>
      <c r="P15" s="2"/>
    </row>
    <row r="16" spans="1:16" x14ac:dyDescent="0.25">
      <c r="A16" s="12"/>
      <c r="B16" s="13" t="s">
        <v>33</v>
      </c>
      <c r="C16" s="38" t="s">
        <v>34</v>
      </c>
      <c r="D16" s="31"/>
      <c r="E16" s="31"/>
      <c r="F16" s="15">
        <v>2</v>
      </c>
      <c r="G16" s="15">
        <v>787</v>
      </c>
      <c r="H16" s="15">
        <v>45</v>
      </c>
      <c r="I16" s="16">
        <f t="shared" si="0"/>
        <v>17.488888888888887</v>
      </c>
      <c r="J16" s="2"/>
      <c r="K16" s="2"/>
      <c r="L16" s="2"/>
      <c r="M16" s="2"/>
      <c r="N16" s="2"/>
      <c r="O16" s="2"/>
      <c r="P16" s="2"/>
    </row>
    <row r="17" spans="1:16" x14ac:dyDescent="0.25">
      <c r="A17" s="12"/>
      <c r="B17" s="13" t="s">
        <v>35</v>
      </c>
      <c r="C17" s="38" t="s">
        <v>36</v>
      </c>
      <c r="D17" s="31"/>
      <c r="E17" s="31"/>
      <c r="F17" s="15">
        <v>4</v>
      </c>
      <c r="G17" s="15">
        <v>1707</v>
      </c>
      <c r="H17" s="15">
        <v>111</v>
      </c>
      <c r="I17" s="16">
        <f t="shared" si="0"/>
        <v>15.378378378378379</v>
      </c>
      <c r="J17" s="2"/>
      <c r="K17" s="2"/>
      <c r="L17" s="2"/>
      <c r="M17" s="2"/>
      <c r="N17" s="2"/>
      <c r="O17" s="2"/>
      <c r="P17" s="2"/>
    </row>
    <row r="18" spans="1:16" x14ac:dyDescent="0.25">
      <c r="A18" s="12"/>
      <c r="B18" s="13" t="s">
        <v>37</v>
      </c>
      <c r="C18" s="38" t="s">
        <v>38</v>
      </c>
      <c r="D18" s="31"/>
      <c r="E18" s="31"/>
      <c r="F18" s="15">
        <v>1</v>
      </c>
      <c r="G18" s="15">
        <v>112</v>
      </c>
      <c r="H18" s="15">
        <v>9</v>
      </c>
      <c r="I18" s="16">
        <f t="shared" si="0"/>
        <v>12.444444444444445</v>
      </c>
      <c r="J18" s="2"/>
      <c r="K18" s="2"/>
      <c r="L18" s="2"/>
      <c r="M18" s="2"/>
      <c r="N18" s="2"/>
      <c r="O18" s="2"/>
      <c r="P18" s="2"/>
    </row>
    <row r="19" spans="1:16" x14ac:dyDescent="0.25">
      <c r="A19" s="12"/>
      <c r="B19" s="13" t="s">
        <v>39</v>
      </c>
      <c r="C19" s="38" t="s">
        <v>40</v>
      </c>
      <c r="D19" s="31"/>
      <c r="E19" s="31"/>
      <c r="F19" s="15">
        <v>2</v>
      </c>
      <c r="G19" s="15">
        <v>1749</v>
      </c>
      <c r="H19" s="15">
        <v>81</v>
      </c>
      <c r="I19" s="16">
        <f t="shared" si="0"/>
        <v>21.592592592592592</v>
      </c>
      <c r="J19" s="2"/>
      <c r="K19" s="2"/>
      <c r="L19" s="2"/>
      <c r="M19" s="2"/>
      <c r="N19" s="2"/>
      <c r="O19" s="2"/>
      <c r="P19" s="2"/>
    </row>
    <row r="20" spans="1:16" x14ac:dyDescent="0.25">
      <c r="A20" s="12"/>
      <c r="B20" s="13" t="s">
        <v>41</v>
      </c>
      <c r="C20" s="38" t="s">
        <v>42</v>
      </c>
      <c r="D20" s="31"/>
      <c r="E20" s="31"/>
      <c r="F20" s="15">
        <v>1</v>
      </c>
      <c r="G20" s="15">
        <v>182</v>
      </c>
      <c r="H20" s="15">
        <v>11</v>
      </c>
      <c r="I20" s="16">
        <f t="shared" si="0"/>
        <v>16.545454545454547</v>
      </c>
      <c r="J20" s="2"/>
      <c r="K20" s="2"/>
      <c r="L20" s="2"/>
      <c r="M20" s="2"/>
      <c r="N20" s="2"/>
      <c r="O20" s="2"/>
      <c r="P20" s="2"/>
    </row>
    <row r="21" spans="1:16" x14ac:dyDescent="0.25">
      <c r="A21" s="12"/>
      <c r="B21" s="13" t="s">
        <v>43</v>
      </c>
      <c r="C21" s="38" t="s">
        <v>44</v>
      </c>
      <c r="D21" s="31"/>
      <c r="E21" s="31"/>
      <c r="F21" s="15">
        <v>1</v>
      </c>
      <c r="G21" s="15">
        <v>391</v>
      </c>
      <c r="H21" s="15">
        <v>19</v>
      </c>
      <c r="I21" s="16">
        <f t="shared" si="0"/>
        <v>20.578947368421051</v>
      </c>
      <c r="J21" s="2"/>
      <c r="K21" s="2"/>
      <c r="L21" s="2"/>
      <c r="M21" s="2"/>
      <c r="N21" s="2"/>
      <c r="O21" s="2"/>
      <c r="P21" s="2"/>
    </row>
    <row r="22" spans="1:16" ht="15.75" thickBot="1" x14ac:dyDescent="0.3">
      <c r="A22" s="12"/>
      <c r="B22" s="13"/>
      <c r="C22" s="14"/>
      <c r="D22" s="14"/>
      <c r="E22" s="14"/>
      <c r="F22" s="18"/>
      <c r="G22" s="18"/>
      <c r="H22" s="18"/>
      <c r="I22" s="16"/>
      <c r="J22" s="2"/>
      <c r="K22" s="2"/>
      <c r="L22" s="2"/>
      <c r="M22" s="2"/>
      <c r="N22" s="2"/>
      <c r="O22" s="2"/>
      <c r="P22" s="2"/>
    </row>
    <row r="23" spans="1:16" x14ac:dyDescent="0.25">
      <c r="A23" s="19"/>
      <c r="B23" s="39" t="s">
        <v>36</v>
      </c>
      <c r="C23" s="40"/>
      <c r="D23" s="40"/>
      <c r="E23" s="40"/>
      <c r="F23" s="20">
        <f t="shared" ref="F23:H23" si="1">SUM(F7:F21)</f>
        <v>22</v>
      </c>
      <c r="G23" s="20">
        <f t="shared" si="1"/>
        <v>6560</v>
      </c>
      <c r="H23" s="20">
        <f t="shared" si="1"/>
        <v>420</v>
      </c>
      <c r="I23" s="21">
        <f>+G23/H23</f>
        <v>15.619047619047619</v>
      </c>
      <c r="J23" s="2"/>
      <c r="K23" s="2"/>
      <c r="L23" s="2"/>
      <c r="M23" s="2"/>
      <c r="N23" s="2"/>
      <c r="O23" s="2"/>
      <c r="P23" s="2"/>
    </row>
    <row r="24" spans="1:16" x14ac:dyDescent="0.25">
      <c r="A24" s="12"/>
      <c r="B24" s="41" t="s">
        <v>45</v>
      </c>
      <c r="C24" s="42"/>
      <c r="D24" s="42"/>
      <c r="E24" s="42"/>
      <c r="F24" s="22">
        <v>22</v>
      </c>
      <c r="G24" s="22">
        <v>6672</v>
      </c>
      <c r="H24" s="22">
        <v>381</v>
      </c>
      <c r="I24" s="23">
        <v>17.511811023622048</v>
      </c>
      <c r="J24" s="2"/>
      <c r="K24" s="2"/>
      <c r="L24" s="2"/>
      <c r="M24" s="2"/>
      <c r="N24" s="2"/>
      <c r="O24" s="2"/>
      <c r="P24" s="2"/>
    </row>
    <row r="25" spans="1:16" x14ac:dyDescent="0.25">
      <c r="A25" s="12"/>
      <c r="B25" s="32" t="s">
        <v>46</v>
      </c>
      <c r="C25" s="31"/>
      <c r="D25" s="31"/>
      <c r="E25" s="31"/>
      <c r="F25" s="24">
        <v>22</v>
      </c>
      <c r="G25" s="24">
        <v>6320</v>
      </c>
      <c r="H25" s="24">
        <v>440</v>
      </c>
      <c r="I25" s="25">
        <v>14.363636363636363</v>
      </c>
      <c r="J25" s="2"/>
      <c r="K25" s="2"/>
      <c r="L25" s="2"/>
      <c r="M25" s="2"/>
      <c r="N25" s="2"/>
      <c r="O25" s="2"/>
      <c r="P25" s="2"/>
    </row>
    <row r="26" spans="1:16" x14ac:dyDescent="0.25">
      <c r="A26" s="12"/>
      <c r="B26" s="32" t="s">
        <v>47</v>
      </c>
      <c r="C26" s="31"/>
      <c r="D26" s="31"/>
      <c r="E26" s="31"/>
      <c r="F26" s="24">
        <v>22</v>
      </c>
      <c r="G26" s="24">
        <v>6466</v>
      </c>
      <c r="H26" s="24">
        <v>396</v>
      </c>
      <c r="I26" s="25">
        <v>16.328282828282827</v>
      </c>
      <c r="J26" s="2"/>
      <c r="K26" s="2"/>
      <c r="L26" s="2"/>
      <c r="M26" s="2"/>
      <c r="N26" s="2"/>
      <c r="O26" s="2"/>
      <c r="P26" s="2"/>
    </row>
    <row r="27" spans="1:16" ht="15.75" thickBot="1" x14ac:dyDescent="0.3">
      <c r="A27" s="12"/>
      <c r="B27" s="33" t="s">
        <v>48</v>
      </c>
      <c r="C27" s="34"/>
      <c r="D27" s="34"/>
      <c r="E27" s="34"/>
      <c r="F27" s="26">
        <v>22</v>
      </c>
      <c r="G27" s="26">
        <v>6804</v>
      </c>
      <c r="H27" s="26">
        <v>395</v>
      </c>
      <c r="I27" s="27">
        <v>17.225316455696202</v>
      </c>
      <c r="J27" s="2"/>
      <c r="K27" s="2"/>
      <c r="L27" s="2"/>
      <c r="M27" s="2"/>
      <c r="N27" s="2"/>
      <c r="O27" s="2"/>
      <c r="P27" s="2"/>
    </row>
    <row r="28" spans="1:16" ht="15.75" thickTop="1" x14ac:dyDescent="0.25">
      <c r="A28" s="12">
        <v>11.84</v>
      </c>
      <c r="B28" s="35" t="s">
        <v>49</v>
      </c>
      <c r="C28" s="36"/>
      <c r="D28" s="36"/>
      <c r="E28" s="36"/>
      <c r="F28" s="28">
        <v>17</v>
      </c>
      <c r="G28" s="28">
        <v>4524</v>
      </c>
      <c r="H28" s="28">
        <v>382</v>
      </c>
      <c r="I28" s="28"/>
      <c r="J28" s="2"/>
      <c r="K28" s="2"/>
      <c r="L28" s="2"/>
      <c r="M28" s="2"/>
      <c r="N28" s="2"/>
      <c r="O28" s="2"/>
      <c r="P28" s="2"/>
    </row>
    <row r="29" spans="1:16" x14ac:dyDescent="0.25">
      <c r="B29" s="37" t="s">
        <v>50</v>
      </c>
      <c r="C29" s="31"/>
      <c r="D29" s="37" t="s">
        <v>51</v>
      </c>
      <c r="E29" s="31"/>
      <c r="F29" s="31"/>
      <c r="G29" s="31"/>
      <c r="H29" s="31"/>
      <c r="I29" s="31"/>
      <c r="J29" s="29"/>
      <c r="K29" s="29"/>
      <c r="L29" s="29"/>
      <c r="M29" s="29"/>
      <c r="N29" s="29"/>
      <c r="O29" s="29"/>
      <c r="P29" s="29"/>
    </row>
    <row r="30" spans="1:16" x14ac:dyDescent="0.25">
      <c r="B30" s="30" t="s">
        <v>52</v>
      </c>
      <c r="C30" s="31"/>
      <c r="D30" s="30" t="s">
        <v>53</v>
      </c>
      <c r="E30" s="31"/>
      <c r="F30" s="31"/>
      <c r="G30" s="31"/>
      <c r="H30" s="31"/>
      <c r="I30" s="31"/>
      <c r="J30" s="29"/>
      <c r="K30" s="29"/>
      <c r="L30" s="29"/>
      <c r="M30" s="29"/>
      <c r="N30" s="29"/>
      <c r="O30" s="29"/>
      <c r="P30" s="29"/>
    </row>
  </sheetData>
  <mergeCells count="32">
    <mergeCell ref="C11:E11"/>
    <mergeCell ref="B1:C1"/>
    <mergeCell ref="D1:D2"/>
    <mergeCell ref="E1:I1"/>
    <mergeCell ref="B2:C2"/>
    <mergeCell ref="E2:I2"/>
    <mergeCell ref="B4:E4"/>
    <mergeCell ref="B5:E5"/>
    <mergeCell ref="C7:E7"/>
    <mergeCell ref="C8:E8"/>
    <mergeCell ref="C9:E9"/>
    <mergeCell ref="C10:E10"/>
    <mergeCell ref="B24:E2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3:E23"/>
    <mergeCell ref="B30:C30"/>
    <mergeCell ref="D30:I30"/>
    <mergeCell ref="B25:E25"/>
    <mergeCell ref="B26:E26"/>
    <mergeCell ref="B27:E27"/>
    <mergeCell ref="B28:E28"/>
    <mergeCell ref="B29:C29"/>
    <mergeCell ref="D29:I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2024-08-06T03:15:27Z</dcterms:created>
  <dcterms:modified xsi:type="dcterms:W3CDTF">2024-08-16T01:05:35Z</dcterms:modified>
</cp:coreProperties>
</file>