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C:\Users\HP240G6INFORMATIKA\Documents\Dinas Pendidikan Pemuda dan Olahraga\"/>
    </mc:Choice>
  </mc:AlternateContent>
  <xr:revisionPtr revIDLastSave="0" documentId="8_{45B3275D-2770-4C9B-B076-260553BD847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LTP 4.1.8" sheetId="5" r:id="rId1"/>
  </sheets>
  <calcPr calcId="191029"/>
  <extLst>
    <ext uri="GoogleSheetsCustomDataVersion2">
      <go:sheetsCustomData xmlns:go="http://customooxmlschemas.google.com/" r:id="rId27" roundtripDataChecksum="QXy9/NwoTptpdInp+MC9ho6qLTT+UKV6oKIoOgpr3pg="/>
    </ext>
  </extLst>
</workbook>
</file>

<file path=xl/calcChain.xml><?xml version="1.0" encoding="utf-8"?>
<calcChain xmlns="http://schemas.openxmlformats.org/spreadsheetml/2006/main">
  <c r="G23" i="5" l="1"/>
  <c r="F23" i="5"/>
  <c r="H23" i="5" s="1"/>
  <c r="E23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</calcChain>
</file>

<file path=xl/sharedStrings.xml><?xml version="1.0" encoding="utf-8"?>
<sst xmlns="http://schemas.openxmlformats.org/spreadsheetml/2006/main" count="55" uniqueCount="54">
  <si>
    <t>Tabel</t>
  </si>
  <si>
    <t>Table</t>
  </si>
  <si>
    <t>(1)</t>
  </si>
  <si>
    <t>(2)</t>
  </si>
  <si>
    <t>(3)</t>
  </si>
  <si>
    <t>(4)</t>
  </si>
  <si>
    <t>(5)</t>
  </si>
  <si>
    <t>1</t>
  </si>
  <si>
    <t>Wadaslintang</t>
  </si>
  <si>
    <t>2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</si>
  <si>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</si>
  <si>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</si>
  <si>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</si>
  <si>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</si>
  <si>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</si>
  <si>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</si>
  <si>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</si>
  <si>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</si>
  <si>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</si>
  <si>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</si>
  <si>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</si>
  <si>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</si>
  <si>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</si>
  <si>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</si>
  <si>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</si>
  <si>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</si>
  <si>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</si>
  <si>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</si>
  <si>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</si>
  <si>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</si>
  <si>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</si>
  <si>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</si>
  <si>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</si>
  <si>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</si>
  <si>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</si>
  <si>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</si>
  <si>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</si>
  <si>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t>2020/2021</t>
  </si>
  <si>
    <t>2021/2022</t>
  </si>
  <si>
    <t>2022/2023</t>
  </si>
  <si>
    <t>2023/2024</t>
  </si>
  <si>
    <t>2011/2012</t>
  </si>
  <si>
    <t>Sumber:</t>
  </si>
  <si>
    <t>Source:</t>
  </si>
  <si>
    <t>Educational, Youth, and Sports Service of Wonosobo Regency</t>
  </si>
  <si>
    <t>Dinas Pendidikan, Pemuda, dan Olah Raga Kabupaten Wonosobo</t>
  </si>
  <si>
    <t>4.1.8</t>
  </si>
  <si>
    <t>Jumlah Sekolah, Murid, Guru, dan Rasio Murid-Guru Sekolah Lanjutan Tingkat Pertama (SLTP) Negeri Menurut Kecamatan di Kabupaten Wonosobo, 2024/2025</t>
  </si>
  <si>
    <t>Number of Schools, Pupils, Teachers, and School-Teacher Ratio of State Junior High School by Subdistrict in Wonosobo Regency, 2024/2025</t>
  </si>
  <si>
    <r>
      <rPr>
        <b/>
        <sz val="9"/>
        <color theme="0"/>
        <rFont val="Calibri"/>
      </rPr>
      <t xml:space="preserve">Kecamatan                                                 </t>
    </r>
    <r>
      <rPr>
        <b/>
        <i/>
        <sz val="9"/>
        <color theme="0"/>
        <rFont val="Calibri"/>
      </rPr>
      <t>Subdistrict</t>
    </r>
  </si>
  <si>
    <r>
      <rPr>
        <b/>
        <sz val="9"/>
        <color theme="0"/>
        <rFont val="Calibri"/>
      </rPr>
      <t xml:space="preserve">Sekolah </t>
    </r>
    <r>
      <rPr>
        <b/>
        <i/>
        <sz val="9"/>
        <color theme="0"/>
        <rFont val="Calibri"/>
      </rPr>
      <t>Schools</t>
    </r>
  </si>
  <si>
    <r>
      <rPr>
        <b/>
        <sz val="9"/>
        <color theme="0"/>
        <rFont val="Calibri"/>
      </rPr>
      <t xml:space="preserve">Murid              </t>
    </r>
    <r>
      <rPr>
        <b/>
        <i/>
        <sz val="9"/>
        <color theme="0"/>
        <rFont val="Calibri"/>
      </rPr>
      <t>Pupils</t>
    </r>
  </si>
  <si>
    <r>
      <rPr>
        <b/>
        <sz val="9"/>
        <color theme="0"/>
        <rFont val="Calibri"/>
      </rPr>
      <t xml:space="preserve">Guru                </t>
    </r>
    <r>
      <rPr>
        <b/>
        <i/>
        <sz val="9"/>
        <color theme="0"/>
        <rFont val="Calibri"/>
      </rPr>
      <t>Teachers</t>
    </r>
  </si>
  <si>
    <r>
      <rPr>
        <b/>
        <sz val="9"/>
        <color theme="0"/>
        <rFont val="Calibri"/>
      </rPr>
      <t>Rasio Murid- Guru/</t>
    </r>
    <r>
      <rPr>
        <b/>
        <i/>
        <sz val="9"/>
        <color theme="0"/>
        <rFont val="Calibri"/>
      </rPr>
      <t>Pupil- Teacher Ratio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</si>
</sst>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5" formatCode="#\ ###\ ##0.00"/>
  </numFmts>
  <fonts count="11" x14ac:knownFonts="1">
    <font>
      <sz val="11"/>
      <color theme="1"/>
      <name val="Arial"/>
      <scheme val="minor"/>
    </font>
    <font>
      <b/>
      <sz val="9"/>
      <color theme="1"/>
      <name val="Calibri"/>
    </font>
    <font>
      <sz val="11"/>
      <name val="Arial"/>
    </font>
    <font>
      <sz val="9"/>
      <color theme="1"/>
      <name val="Calibri"/>
    </font>
    <font>
      <b/>
      <i/>
      <sz val="9"/>
      <color theme="1"/>
      <name val="Calibri"/>
    </font>
    <font>
      <sz val="10"/>
      <color theme="1"/>
      <name val="Calibri"/>
    </font>
    <font>
      <b/>
      <sz val="9"/>
      <color theme="0"/>
      <name val="Calibri"/>
    </font>
    <font>
      <sz val="8"/>
      <color theme="1"/>
      <name val="Calibri"/>
    </font>
    <font>
      <sz val="9"/>
      <color rgb="FF000000"/>
      <name val="Calibri"/>
    </font>
    <font>
      <i/>
      <sz val="8"/>
      <color theme="1"/>
      <name val="Calibri"/>
    </font>
    <font>
      <b/>
      <i/>
      <sz val="9"/>
      <color theme="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theme="0"/>
      </top>
      <bottom style="medium">
        <color rgb="FF000000"/>
      </bottom>
      <diagonal/>
    </border>
    <border>
      <left/>
      <right/>
      <top style="thin">
        <color theme="0"/>
      </top>
      <bottom style="medium">
        <color rgb="FF000000"/>
      </bottom>
      <diagonal/>
    </border>
    <border>
      <left/>
      <right/>
      <top style="thin">
        <color theme="0"/>
      </top>
      <bottom style="medium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5" fillId="0" borderId="0" xfId="0" applyFont="1"/>
    <xf numFmtId="0" fontId="6" fillId="0" borderId="5" xfId="0" applyFont="1" applyBorder="1" applyAlignment="1">
      <alignment horizontal="center" vertical="center" wrapText="1"/>
    </xf>
    <xf numFmtId="49" fontId="7" fillId="0" borderId="6" xfId="0" quotePrefix="1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left" vertical="center" wrapText="1"/>
    </xf>
    <xf numFmtId="164" fontId="3" fillId="0" borderId="0" xfId="0" applyNumberFormat="1" applyFont="1" applyAlignment="1">
      <alignment horizontal="right" vertical="center"/>
    </xf>
    <xf numFmtId="164" fontId="3" fillId="0" borderId="8" xfId="0" applyNumberFormat="1" applyFont="1" applyBorder="1" applyAlignment="1">
      <alignment horizontal="right" vertical="center"/>
    </xf>
    <xf numFmtId="164" fontId="1" fillId="0" borderId="10" xfId="0" applyNumberFormat="1" applyFont="1" applyBorder="1" applyAlignment="1">
      <alignment horizontal="right" vertical="center"/>
    </xf>
    <xf numFmtId="2" fontId="3" fillId="0" borderId="0" xfId="0" applyNumberFormat="1" applyFont="1" applyAlignment="1">
      <alignment horizontal="right" vertical="center"/>
    </xf>
    <xf numFmtId="2" fontId="3" fillId="0" borderId="14" xfId="0" applyNumberFormat="1" applyFont="1" applyBorder="1" applyAlignment="1">
      <alignment horizontal="right" vertical="center"/>
    </xf>
    <xf numFmtId="2" fontId="3" fillId="0" borderId="8" xfId="0" applyNumberFormat="1" applyFont="1" applyBorder="1" applyAlignment="1">
      <alignment horizontal="right" vertical="center"/>
    </xf>
    <xf numFmtId="164" fontId="8" fillId="0" borderId="8" xfId="0" applyNumberFormat="1" applyFont="1" applyBorder="1" applyAlignment="1">
      <alignment horizontal="right"/>
    </xf>
    <xf numFmtId="164" fontId="3" fillId="0" borderId="14" xfId="0" applyNumberFormat="1" applyFont="1" applyBorder="1" applyAlignment="1">
      <alignment horizontal="right" vertical="center"/>
    </xf>
    <xf numFmtId="2" fontId="1" fillId="0" borderId="10" xfId="0" applyNumberFormat="1" applyFont="1" applyBorder="1" applyAlignment="1">
      <alignment horizontal="right" vertical="center"/>
    </xf>
    <xf numFmtId="0" fontId="6" fillId="2" borderId="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0" borderId="4" xfId="0" applyFont="1" applyBorder="1"/>
    <xf numFmtId="49" fontId="3" fillId="0" borderId="0" xfId="0" applyNumberFormat="1" applyFont="1" applyAlignment="1">
      <alignment horizontal="left" vertical="center" wrapText="1"/>
    </xf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49" fontId="4" fillId="0" borderId="0" xfId="0" applyNumberFormat="1" applyFont="1" applyAlignment="1">
      <alignment horizontal="left" vertical="top" wrapText="1"/>
    </xf>
    <xf numFmtId="49" fontId="9" fillId="0" borderId="0" xfId="0" applyNumberFormat="1" applyFont="1" applyAlignment="1">
      <alignment horizontal="left" vertical="center" wrapText="1"/>
    </xf>
    <xf numFmtId="49" fontId="3" fillId="0" borderId="0" xfId="0" applyNumberFormat="1" applyFont="1" applyAlignment="1">
      <alignment horizontal="center" vertical="center" wrapText="1"/>
    </xf>
    <xf numFmtId="0" fontId="2" fillId="0" borderId="12" xfId="0" applyFont="1" applyBorder="1"/>
    <xf numFmtId="0" fontId="2" fillId="0" borderId="13" xfId="0" applyFont="1" applyBorder="1"/>
    <xf numFmtId="49" fontId="7" fillId="0" borderId="15" xfId="0" applyNumberFormat="1" applyFont="1" applyBorder="1" applyAlignment="1">
      <alignment horizontal="left" wrapText="1"/>
    </xf>
    <xf numFmtId="0" fontId="2" fillId="0" borderId="15" xfId="0" applyFont="1" applyBorder="1"/>
    <xf numFmtId="165" fontId="1" fillId="0" borderId="9" xfId="0" applyNumberFormat="1" applyFont="1" applyBorder="1" applyAlignment="1">
      <alignment horizontal="center" vertical="center" wrapText="1"/>
    </xf>
    <xf numFmtId="0" fontId="2" fillId="0" borderId="9" xfId="0" applyFont="1" applyBorder="1"/>
    <xf numFmtId="165" fontId="3" fillId="0" borderId="11" xfId="0" applyNumberFormat="1" applyFont="1" applyBorder="1" applyAlignment="1">
      <alignment horizontal="center" vertical="center" wrapText="1"/>
    </xf>
    <xf numFmtId="0" fontId="2" fillId="0" borderId="16" xfId="0" applyFont="1" applyBorder="1"/>
    <xf numFmtId="49" fontId="7" fillId="0" borderId="17" xfId="0" quotePrefix="1" applyNumberFormat="1" applyFont="1" applyBorder="1" applyAlignment="1">
      <alignment horizontal="center" vertical="center" wrapText="1"/>
    </xf>
    <xf numFmtId="0" fontId="2" fillId="0" borderId="18" xfId="0" applyFont="1" applyBorder="1"/>
    <xf numFmtId="0" fontId="2" fillId="0" borderId="19" xfId="0" applyFont="1" applyBorder="1"/>
    <xf numFmtId="0" fontId="4" fillId="0" borderId="16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28" Type="http://schemas.openxmlformats.org/officeDocument/2006/relationships/theme" Target="theme/theme1.xml"/><Relationship Id="rId31" Type="http://schemas.openxmlformats.org/officeDocument/2006/relationships/calcChain" Target="calcChain.xml"/><Relationship Id="rId27" Type="http://customschemas.google.com/relationships/workbookmetadata" Target="metadata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H1000"/>
  <sheetViews>
    <sheetView showGridLines="0" tabSelected="1" topLeftCell="A4" workbookViewId="0">
      <selection activeCell="E4" sqref="E4"/>
    </sheetView>
  </sheetViews>
  <sheetFormatPr defaultColWidth="12.625" defaultRowHeight="15" customHeight="1" x14ac:dyDescent="0.2"/>
  <cols>
    <col min="1" max="1" width="3.75" customWidth="1"/>
    <col min="2" max="2" width="4.625" customWidth="1"/>
    <col min="3" max="3" width="6.5" customWidth="1"/>
    <col min="4" max="4" width="6.125" customWidth="1"/>
    <col min="5" max="5" width="8.25" customWidth="1"/>
    <col min="6" max="6" width="6.875" customWidth="1"/>
    <col min="7" max="7" width="8.25" customWidth="1"/>
    <col min="8" max="8" width="8.375" customWidth="1"/>
  </cols>
  <sheetData>
    <row r="1" spans="1:8" ht="36" customHeight="1" x14ac:dyDescent="0.2">
      <c r="A1" s="21" t="s">
        <v>0</v>
      </c>
      <c r="B1" s="22"/>
      <c r="C1" s="23" t="s">
        <v>46</v>
      </c>
      <c r="D1" s="24" t="s">
        <v>47</v>
      </c>
      <c r="E1" s="20"/>
      <c r="F1" s="20"/>
      <c r="G1" s="20"/>
      <c r="H1" s="20"/>
    </row>
    <row r="2" spans="1:8" ht="34.5" customHeight="1" x14ac:dyDescent="0.2">
      <c r="A2" s="39" t="s">
        <v>1</v>
      </c>
      <c r="B2" s="35"/>
      <c r="C2" s="20"/>
      <c r="D2" s="25" t="s">
        <v>48</v>
      </c>
      <c r="E2" s="20"/>
      <c r="F2" s="20"/>
      <c r="G2" s="20"/>
      <c r="H2" s="20"/>
    </row>
    <row r="3" spans="1:8" thickBot="1" x14ac:dyDescent="0.25">
      <c r="A3" s="1"/>
      <c r="B3" s="1"/>
    </row>
    <row r="4" spans="1:8" ht="48" customHeight="1" thickTop="1" x14ac:dyDescent="0.2">
      <c r="A4" s="16" t="s">
        <v>49</v>
      </c>
      <c r="B4" s="17"/>
      <c r="C4" s="17"/>
      <c r="D4" s="18"/>
      <c r="E4" s="2" t="s">
        <v>50</v>
      </c>
      <c r="F4" s="2" t="s">
        <v>51</v>
      </c>
      <c r="G4" s="2" t="s">
        <v>52</v>
      </c>
      <c r="H4" s="2" t="s">
        <v>53</v>
      </c>
    </row>
    <row r="5" spans="1:8" thickBot="1" x14ac:dyDescent="0.25">
      <c r="A5" s="36" t="s">
        <v>2</v>
      </c>
      <c r="B5" s="37"/>
      <c r="C5" s="37"/>
      <c r="D5" s="38"/>
      <c r="E5" s="3" t="s">
        <v>3</v>
      </c>
      <c r="F5" s="3" t="s">
        <v>4</v>
      </c>
      <c r="G5" s="3" t="s">
        <v>5</v>
      </c>
      <c r="H5" s="3" t="s">
        <v>6</v>
      </c>
    </row>
    <row r="6" spans="1:8" ht="4.5" customHeight="1" x14ac:dyDescent="0.2">
      <c r="A6" s="4"/>
      <c r="B6" s="4"/>
      <c r="C6" s="4"/>
      <c r="D6" s="4"/>
      <c r="E6" s="4"/>
      <c r="F6" s="4"/>
      <c r="G6" s="4"/>
      <c r="H6" s="4"/>
    </row>
    <row r="7" spans="1:8" ht="15" customHeight="1" x14ac:dyDescent="0.2">
      <c r="A7" s="5" t="s">
        <v>7</v>
      </c>
      <c r="B7" s="19" t="s">
        <v>8</v>
      </c>
      <c r="C7" s="20"/>
      <c r="D7" s="20"/>
      <c r="E7" s="13">
        <v>9</v>
      </c>
      <c r="F7" s="13">
        <v>1636</v>
      </c>
      <c r="G7" s="13">
        <v>105</v>
      </c>
      <c r="H7" s="8">
        <f t="shared" ref="H7:H21" si="0">IF(E7&lt;&gt;"",+F7/G7,"-")</f>
        <v>15.580952380952381</v>
      </c>
    </row>
    <row r="8" spans="1:8" ht="15" customHeight="1" x14ac:dyDescent="0.2">
      <c r="A8" s="5" t="s">
        <v>9</v>
      </c>
      <c r="B8" s="19" t="s">
        <v>10</v>
      </c>
      <c r="C8" s="20"/>
      <c r="D8" s="20"/>
      <c r="E8" s="13">
        <v>7</v>
      </c>
      <c r="F8" s="13">
        <v>1632</v>
      </c>
      <c r="G8" s="13">
        <v>109</v>
      </c>
      <c r="H8" s="8">
        <f t="shared" si="0"/>
        <v>14.972477064220184</v>
      </c>
    </row>
    <row r="9" spans="1:8" ht="15" customHeight="1" x14ac:dyDescent="0.2">
      <c r="A9" s="5" t="s">
        <v>11</v>
      </c>
      <c r="B9" s="19" t="s">
        <v>12</v>
      </c>
      <c r="C9" s="20"/>
      <c r="D9" s="20"/>
      <c r="E9" s="13">
        <v>5</v>
      </c>
      <c r="F9" s="13">
        <v>1338</v>
      </c>
      <c r="G9" s="13">
        <v>80</v>
      </c>
      <c r="H9" s="8">
        <f t="shared" si="0"/>
        <v>16.725000000000001</v>
      </c>
    </row>
    <row r="10" spans="1:8" ht="15" customHeight="1" x14ac:dyDescent="0.2">
      <c r="A10" s="5" t="s">
        <v>13</v>
      </c>
      <c r="B10" s="19" t="s">
        <v>14</v>
      </c>
      <c r="C10" s="20"/>
      <c r="D10" s="20"/>
      <c r="E10" s="13">
        <v>5</v>
      </c>
      <c r="F10" s="13">
        <v>698</v>
      </c>
      <c r="G10" s="13">
        <v>46</v>
      </c>
      <c r="H10" s="8">
        <f t="shared" si="0"/>
        <v>15.173913043478262</v>
      </c>
    </row>
    <row r="11" spans="1:8" ht="15" customHeight="1" x14ac:dyDescent="0.2">
      <c r="A11" s="5" t="s">
        <v>15</v>
      </c>
      <c r="B11" s="19" t="s">
        <v>16</v>
      </c>
      <c r="C11" s="20"/>
      <c r="D11" s="20"/>
      <c r="E11" s="13">
        <v>7</v>
      </c>
      <c r="F11" s="13">
        <v>1705</v>
      </c>
      <c r="G11" s="13">
        <v>98</v>
      </c>
      <c r="H11" s="8">
        <f t="shared" si="0"/>
        <v>17.397959183673468</v>
      </c>
    </row>
    <row r="12" spans="1:8" ht="15" customHeight="1" x14ac:dyDescent="0.2">
      <c r="A12" s="5" t="s">
        <v>17</v>
      </c>
      <c r="B12" s="19" t="s">
        <v>18</v>
      </c>
      <c r="C12" s="20"/>
      <c r="D12" s="20"/>
      <c r="E12" s="13">
        <v>3</v>
      </c>
      <c r="F12" s="13">
        <v>1188</v>
      </c>
      <c r="G12" s="13">
        <v>62</v>
      </c>
      <c r="H12" s="8">
        <f t="shared" si="0"/>
        <v>19.161290322580644</v>
      </c>
    </row>
    <row r="13" spans="1:8" ht="15" customHeight="1" x14ac:dyDescent="0.2">
      <c r="A13" s="5" t="s">
        <v>19</v>
      </c>
      <c r="B13" s="19" t="s">
        <v>20</v>
      </c>
      <c r="C13" s="20"/>
      <c r="D13" s="20"/>
      <c r="E13" s="13">
        <v>5</v>
      </c>
      <c r="F13" s="13">
        <v>1162</v>
      </c>
      <c r="G13" s="13">
        <v>62</v>
      </c>
      <c r="H13" s="8">
        <f t="shared" si="0"/>
        <v>18.741935483870968</v>
      </c>
    </row>
    <row r="14" spans="1:8" ht="15" customHeight="1" x14ac:dyDescent="0.2">
      <c r="A14" s="5" t="s">
        <v>21</v>
      </c>
      <c r="B14" s="19" t="s">
        <v>22</v>
      </c>
      <c r="C14" s="20"/>
      <c r="D14" s="20"/>
      <c r="E14" s="13">
        <v>3</v>
      </c>
      <c r="F14" s="13">
        <v>1447</v>
      </c>
      <c r="G14" s="13">
        <v>77</v>
      </c>
      <c r="H14" s="8">
        <f t="shared" si="0"/>
        <v>18.792207792207794</v>
      </c>
    </row>
    <row r="15" spans="1:8" ht="15" customHeight="1" x14ac:dyDescent="0.2">
      <c r="A15" s="5" t="s">
        <v>23</v>
      </c>
      <c r="B15" s="19" t="s">
        <v>24</v>
      </c>
      <c r="C15" s="20"/>
      <c r="D15" s="20"/>
      <c r="E15" s="13">
        <v>5</v>
      </c>
      <c r="F15" s="13">
        <v>1978</v>
      </c>
      <c r="G15" s="13">
        <v>106</v>
      </c>
      <c r="H15" s="8">
        <f t="shared" si="0"/>
        <v>18.660377358490567</v>
      </c>
    </row>
    <row r="16" spans="1:8" ht="15" customHeight="1" x14ac:dyDescent="0.2">
      <c r="A16" s="5" t="s">
        <v>25</v>
      </c>
      <c r="B16" s="19" t="s">
        <v>26</v>
      </c>
      <c r="C16" s="20"/>
      <c r="D16" s="20"/>
      <c r="E16" s="13">
        <v>4</v>
      </c>
      <c r="F16" s="13">
        <v>2437</v>
      </c>
      <c r="G16" s="13">
        <v>108</v>
      </c>
      <c r="H16" s="8">
        <f t="shared" si="0"/>
        <v>22.564814814814813</v>
      </c>
    </row>
    <row r="17" spans="1:8" ht="15" customHeight="1" x14ac:dyDescent="0.2">
      <c r="A17" s="5" t="s">
        <v>27</v>
      </c>
      <c r="B17" s="19" t="s">
        <v>28</v>
      </c>
      <c r="C17" s="20"/>
      <c r="D17" s="20"/>
      <c r="E17" s="13">
        <v>4</v>
      </c>
      <c r="F17" s="13">
        <v>2341</v>
      </c>
      <c r="G17" s="13">
        <v>123</v>
      </c>
      <c r="H17" s="8">
        <f t="shared" si="0"/>
        <v>19.032520325203251</v>
      </c>
    </row>
    <row r="18" spans="1:8" ht="15" customHeight="1" x14ac:dyDescent="0.2">
      <c r="A18" s="5" t="s">
        <v>29</v>
      </c>
      <c r="B18" s="19" t="s">
        <v>30</v>
      </c>
      <c r="C18" s="20"/>
      <c r="D18" s="20"/>
      <c r="E18" s="13">
        <v>6</v>
      </c>
      <c r="F18" s="13">
        <v>1453</v>
      </c>
      <c r="G18" s="13">
        <v>77</v>
      </c>
      <c r="H18" s="8">
        <f t="shared" si="0"/>
        <v>18.870129870129869</v>
      </c>
    </row>
    <row r="19" spans="1:8" ht="15" customHeight="1" x14ac:dyDescent="0.2">
      <c r="A19" s="5" t="s">
        <v>31</v>
      </c>
      <c r="B19" s="19" t="s">
        <v>32</v>
      </c>
      <c r="C19" s="20"/>
      <c r="D19" s="20"/>
      <c r="E19" s="13">
        <v>3</v>
      </c>
      <c r="F19" s="13">
        <v>1603</v>
      </c>
      <c r="G19" s="13">
        <v>75</v>
      </c>
      <c r="H19" s="8">
        <f t="shared" si="0"/>
        <v>21.373333333333335</v>
      </c>
    </row>
    <row r="20" spans="1:8" ht="15" customHeight="1" x14ac:dyDescent="0.2">
      <c r="A20" s="5" t="s">
        <v>33</v>
      </c>
      <c r="B20" s="19" t="s">
        <v>34</v>
      </c>
      <c r="C20" s="20"/>
      <c r="D20" s="20"/>
      <c r="E20" s="13">
        <v>3</v>
      </c>
      <c r="F20" s="13">
        <v>1470</v>
      </c>
      <c r="G20" s="13">
        <v>80</v>
      </c>
      <c r="H20" s="8">
        <f t="shared" si="0"/>
        <v>18.375</v>
      </c>
    </row>
    <row r="21" spans="1:8" ht="15" customHeight="1" x14ac:dyDescent="0.2">
      <c r="A21" s="5" t="s">
        <v>35</v>
      </c>
      <c r="B21" s="19" t="s">
        <v>36</v>
      </c>
      <c r="C21" s="20"/>
      <c r="D21" s="20"/>
      <c r="E21" s="13">
        <v>3</v>
      </c>
      <c r="F21" s="13">
        <v>579</v>
      </c>
      <c r="G21" s="13">
        <v>36</v>
      </c>
      <c r="H21" s="8">
        <f t="shared" si="0"/>
        <v>16.083333333333332</v>
      </c>
    </row>
    <row r="22" spans="1:8" ht="4.5" customHeight="1" thickBot="1" x14ac:dyDescent="0.25">
      <c r="A22" s="5"/>
      <c r="B22" s="6"/>
      <c r="C22" s="6"/>
      <c r="D22" s="6"/>
      <c r="E22" s="8"/>
      <c r="F22" s="8"/>
      <c r="G22" s="8"/>
      <c r="H22" s="12"/>
    </row>
    <row r="23" spans="1:8" ht="16.5" customHeight="1" x14ac:dyDescent="0.2">
      <c r="A23" s="32" t="s">
        <v>28</v>
      </c>
      <c r="B23" s="33"/>
      <c r="C23" s="33"/>
      <c r="D23" s="33"/>
      <c r="E23" s="9">
        <f t="shared" ref="E23:G23" si="1">SUM(E7:E21)</f>
        <v>72</v>
      </c>
      <c r="F23" s="9">
        <f t="shared" si="1"/>
        <v>22667</v>
      </c>
      <c r="G23" s="9">
        <f t="shared" si="1"/>
        <v>1244</v>
      </c>
      <c r="H23" s="15">
        <f>+F23/G23</f>
        <v>18.221061093247588</v>
      </c>
    </row>
    <row r="24" spans="1:8" ht="16.5" customHeight="1" x14ac:dyDescent="0.2">
      <c r="A24" s="27" t="s">
        <v>40</v>
      </c>
      <c r="B24" s="20"/>
      <c r="C24" s="20"/>
      <c r="D24" s="20"/>
      <c r="E24" s="7">
        <v>72</v>
      </c>
      <c r="F24" s="7">
        <v>22068</v>
      </c>
      <c r="G24" s="7">
        <v>1411</v>
      </c>
      <c r="H24" s="10">
        <v>15.64</v>
      </c>
    </row>
    <row r="25" spans="1:8" ht="15" customHeight="1" x14ac:dyDescent="0.2">
      <c r="A25" s="27" t="s">
        <v>39</v>
      </c>
      <c r="B25" s="20"/>
      <c r="C25" s="20"/>
      <c r="D25" s="20"/>
      <c r="E25" s="7">
        <v>72</v>
      </c>
      <c r="F25" s="7">
        <v>21366</v>
      </c>
      <c r="G25" s="7">
        <v>1337</v>
      </c>
      <c r="H25" s="10">
        <v>15.98</v>
      </c>
    </row>
    <row r="26" spans="1:8" ht="15" customHeight="1" x14ac:dyDescent="0.2">
      <c r="A26" s="27" t="s">
        <v>38</v>
      </c>
      <c r="B26" s="20"/>
      <c r="C26" s="20"/>
      <c r="D26" s="20"/>
      <c r="E26" s="7">
        <v>72</v>
      </c>
      <c r="F26" s="7">
        <v>23884</v>
      </c>
      <c r="G26" s="7">
        <v>1323</v>
      </c>
      <c r="H26" s="10">
        <v>18.052910052910054</v>
      </c>
    </row>
    <row r="27" spans="1:8" ht="15" customHeight="1" thickBot="1" x14ac:dyDescent="0.25">
      <c r="A27" s="27" t="s">
        <v>37</v>
      </c>
      <c r="B27" s="20"/>
      <c r="C27" s="20"/>
      <c r="D27" s="20"/>
      <c r="E27" s="7">
        <v>72</v>
      </c>
      <c r="F27" s="7">
        <v>22216</v>
      </c>
      <c r="G27" s="7">
        <v>1417</v>
      </c>
      <c r="H27" s="10">
        <v>15.678193366266761</v>
      </c>
    </row>
    <row r="28" spans="1:8" ht="15" hidden="1" customHeight="1" thickBot="1" x14ac:dyDescent="0.25">
      <c r="A28" s="34" t="s">
        <v>41</v>
      </c>
      <c r="B28" s="28"/>
      <c r="C28" s="28"/>
      <c r="D28" s="29"/>
      <c r="E28" s="14">
        <v>72</v>
      </c>
      <c r="F28" s="14">
        <v>22488</v>
      </c>
      <c r="G28" s="14">
        <v>1514</v>
      </c>
      <c r="H28" s="11">
        <v>14.58</v>
      </c>
    </row>
    <row r="29" spans="1:8" ht="12" customHeight="1" thickTop="1" x14ac:dyDescent="0.2">
      <c r="A29" s="30" t="s">
        <v>42</v>
      </c>
      <c r="B29" s="31"/>
      <c r="C29" s="30" t="s">
        <v>45</v>
      </c>
      <c r="D29" s="31"/>
      <c r="E29" s="31"/>
      <c r="F29" s="31"/>
      <c r="G29" s="31"/>
      <c r="H29" s="31"/>
    </row>
    <row r="30" spans="1:8" ht="9.75" customHeight="1" x14ac:dyDescent="0.2">
      <c r="A30" s="26" t="s">
        <v>43</v>
      </c>
      <c r="B30" s="20"/>
      <c r="C30" s="26" t="s">
        <v>44</v>
      </c>
      <c r="D30" s="20"/>
      <c r="E30" s="20"/>
      <c r="F30" s="20"/>
      <c r="G30" s="20"/>
      <c r="H30" s="20"/>
    </row>
    <row r="31" spans="1:8" ht="15.75" customHeight="1" x14ac:dyDescent="0.2"/>
    <row r="32" spans="1:8" ht="15.75" hidden="1" customHeight="1" x14ac:dyDescent="0.2"/>
    <row r="33" ht="15.75" hidden="1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32">
    <mergeCell ref="A29:B29"/>
    <mergeCell ref="C29:H29"/>
    <mergeCell ref="A30:B30"/>
    <mergeCell ref="C30:H30"/>
    <mergeCell ref="B8:D8"/>
    <mergeCell ref="B9:D9"/>
    <mergeCell ref="B10:D10"/>
    <mergeCell ref="B11:D11"/>
    <mergeCell ref="B12:D12"/>
    <mergeCell ref="B13:D13"/>
    <mergeCell ref="B14:D14"/>
    <mergeCell ref="B18:D18"/>
    <mergeCell ref="B19:D19"/>
    <mergeCell ref="B17:D17"/>
    <mergeCell ref="B15:D15"/>
    <mergeCell ref="B16:D16"/>
    <mergeCell ref="A24:D24"/>
    <mergeCell ref="A25:D25"/>
    <mergeCell ref="A26:D26"/>
    <mergeCell ref="A27:D27"/>
    <mergeCell ref="A28:D28"/>
    <mergeCell ref="A1:B1"/>
    <mergeCell ref="A2:B2"/>
    <mergeCell ref="C1:C2"/>
    <mergeCell ref="D1:H1"/>
    <mergeCell ref="D2:H2"/>
    <mergeCell ref="B20:D20"/>
    <mergeCell ref="B21:D21"/>
    <mergeCell ref="A23:D23"/>
    <mergeCell ref="A4:D4"/>
    <mergeCell ref="A5:D5"/>
    <mergeCell ref="B7:D7"/>
  </mergeCells>
  <printOptions horizontalCentered="1"/>
  <pageMargins left="0.23622047244094491" right="0.23622047244094491" top="0.74803149606299213" bottom="0.74803149606299213" header="0" footer="0"/>
  <pageSetup paperSize="11"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SLTP 4.1.8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BPS</dc:creator>
  <cp:lastModifiedBy>HP240G6INFORMATIKA</cp:lastModifiedBy>
  <dcterms:created xsi:type="dcterms:W3CDTF">2022-01-22T09:06:04Z</dcterms:created>
  <dcterms:modified xsi:type="dcterms:W3CDTF">2025-03-05T04:51:15Z</dcterms:modified>
</cp:coreProperties>
</file>