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ja Diskominfo\Excel 22\DINKES\"/>
    </mc:Choice>
  </mc:AlternateContent>
  <xr:revisionPtr revIDLastSave="0" documentId="13_ncr:1_{A6741D4D-015D-4F3F-B60A-8EE8AF3FA413}" xr6:coauthVersionLast="47" xr6:coauthVersionMax="47" xr10:uidLastSave="{00000000-0000-0000-0000-000000000000}"/>
  <bookViews>
    <workbookView xWindow="5250" yWindow="3120" windowWidth="15345" windowHeight="7785" xr2:uid="{00000000-000D-0000-FFFF-FFFF00000000}"/>
  </bookViews>
  <sheets>
    <sheet name="Table 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7" i="3" l="1"/>
  <c r="R27" i="3"/>
  <c r="Q27" i="3"/>
  <c r="P27" i="3"/>
  <c r="O27" i="3"/>
  <c r="N15" i="3"/>
  <c r="N27" i="3" s="1"/>
  <c r="L27" i="3"/>
  <c r="K27" i="3"/>
  <c r="J27" i="3"/>
  <c r="F27" i="3"/>
  <c r="E27" i="3"/>
  <c r="D27" i="3"/>
  <c r="C27" i="3"/>
</calcChain>
</file>

<file path=xl/sharedStrings.xml><?xml version="1.0" encoding="utf-8"?>
<sst xmlns="http://schemas.openxmlformats.org/spreadsheetml/2006/main" count="49" uniqueCount="49">
  <si>
    <t>NO</t>
  </si>
  <si>
    <t>PUSKESNAS WADASLINTANG I</t>
  </si>
  <si>
    <t>PUSKESNAS WADASLINTANG II</t>
  </si>
  <si>
    <t>PUSKESMAS KEPIL I</t>
  </si>
  <si>
    <t>PUSKESMAS KEPIL II</t>
  </si>
  <si>
    <t>PUSKESMAS SAPURAN</t>
  </si>
  <si>
    <t>PUSKESMAS KALIBAWANG</t>
  </si>
  <si>
    <t>PUSKESMAS KALIWIRO</t>
  </si>
  <si>
    <t>PUSKESMAS LEKSONO I</t>
  </si>
  <si>
    <t>PUSKESMAS LEKSONO II</t>
  </si>
  <si>
    <t xml:space="preserve">PUSKESMAS SUKOHARJO I </t>
  </si>
  <si>
    <t>PUSKESMAS SUKOHARJO II</t>
  </si>
  <si>
    <t>PUSKESMAS SELOMERTO I</t>
  </si>
  <si>
    <t>PUSKESMAS SELOMERTO II</t>
  </si>
  <si>
    <t>PUSKESMAS KALIKAJAR II</t>
  </si>
  <si>
    <t xml:space="preserve">PUSKESMAS KALIKAJAR I </t>
  </si>
  <si>
    <t>PUSKESMAS KERTEK I</t>
  </si>
  <si>
    <t>PUSKESMAS KERTEK II</t>
  </si>
  <si>
    <t>PUSKESMAS WONOSOBO I</t>
  </si>
  <si>
    <t>PUSKESMAS WONOSOBO II</t>
  </si>
  <si>
    <t>PUSKESMAS WATUMALANG</t>
  </si>
  <si>
    <t>PUSKESMAS MOJOTENGAH</t>
  </si>
  <si>
    <t>PUSKESMAS GARUNG</t>
  </si>
  <si>
    <t>PUSKESMAS KEJAJAR I</t>
  </si>
  <si>
    <t>PUSKESMAS KEJAJAR II</t>
  </si>
  <si>
    <t>JUMLAH</t>
  </si>
  <si>
    <t>PRESENTASE %</t>
  </si>
  <si>
    <r>
      <rPr>
        <sz val="6.5"/>
        <color rgb="FF184236"/>
        <rFont val="Arial MT"/>
      </rPr>
      <t>o</t>
    </r>
  </si>
  <si>
    <t>Jumlah</t>
  </si>
  <si>
    <t>OBESITAS</t>
  </si>
  <si>
    <t>OSTEOPOROSIS</t>
  </si>
  <si>
    <t>GINJAL KRONIK</t>
  </si>
  <si>
    <t>ASMA BRONKHIALE</t>
  </si>
  <si>
    <t>PPOK</t>
  </si>
  <si>
    <t>TALASEMIA</t>
  </si>
  <si>
    <t>CA KOLORECTAL</t>
  </si>
  <si>
    <t>LEUKIMIA</t>
  </si>
  <si>
    <t>CA SERVIKS</t>
  </si>
  <si>
    <t>CA MAMMAE</t>
  </si>
  <si>
    <t>DM TAK TGT INSULIN</t>
  </si>
  <si>
    <t>DM TGT INSULIN</t>
  </si>
  <si>
    <t>STROKE</t>
  </si>
  <si>
    <t>HIPERTENSI</t>
  </si>
  <si>
    <t>DECOMP.CORDIS</t>
  </si>
  <si>
    <t>IMA</t>
  </si>
  <si>
    <t>Jumlah
Penduduk</t>
  </si>
  <si>
    <t>RETINIBLASTOMA</t>
  </si>
  <si>
    <t>NAMA PUSKESMAS</t>
  </si>
  <si>
    <t>ANGKA KESAKITAN PENYAKIT T1DAK MENULAR TW 3
KABUPATEH WOftOSOBO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</si>
</sst>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>
    <font>
      <sz val="10"/>
      <color rgb="FF000000"/>
      <name val="Times New Roman"/>
      <charset val="204"/>
    </font>
    <font>
      <sz val="5"/>
      <name val="Arial MT"/>
    </font>
    <font>
      <sz val="7"/>
      <name val="Arial MT"/>
    </font>
    <font>
      <sz val="5.5"/>
      <name val="Arial MT"/>
    </font>
    <font>
      <sz val="6.5"/>
      <name val="Arial MT"/>
    </font>
    <font>
      <sz val="6"/>
      <name val="Arial MT"/>
    </font>
    <font>
      <sz val="6"/>
      <color rgb="FF000000"/>
      <name val="Arial MT"/>
      <family val="2"/>
    </font>
    <font>
      <sz val="6"/>
      <color rgb="FF41032D"/>
      <name val="Arial MT"/>
      <family val="2"/>
    </font>
    <font>
      <sz val="6"/>
      <color rgb="FF4D2D5E"/>
      <name val="Arial MT"/>
      <family val="2"/>
    </font>
    <font>
      <sz val="6"/>
      <color rgb="FF001C11"/>
      <name val="Arial MT"/>
      <family val="2"/>
    </font>
    <font>
      <sz val="6"/>
      <color rgb="FF00031D"/>
      <name val="Arial MT"/>
      <family val="2"/>
    </font>
    <font>
      <sz val="6"/>
      <color rgb="FF546E66"/>
      <name val="Arial MT"/>
      <family val="2"/>
    </font>
    <font>
      <sz val="6"/>
      <color rgb="FF030303"/>
      <name val="Arial MT"/>
      <family val="2"/>
    </font>
    <font>
      <sz val="6"/>
      <color rgb="FF212121"/>
      <name val="Arial MT"/>
      <family val="2"/>
    </font>
    <font>
      <sz val="6"/>
      <color rgb="FF000000"/>
      <name val="Courier New"/>
      <family val="2"/>
    </font>
    <font>
      <sz val="6"/>
      <color rgb="FF1D1D1D"/>
      <name val="Courier New"/>
      <family val="2"/>
    </font>
    <font>
      <sz val="6"/>
      <color rgb="FF2F286E"/>
      <name val="Courier New"/>
      <family val="2"/>
    </font>
    <font>
      <sz val="6.5"/>
      <name val="Cambria"/>
    </font>
    <font>
      <sz val="8"/>
      <name val="Times New Roman"/>
    </font>
    <font>
      <sz val="6"/>
      <name val="Arial MT"/>
      <family val="2"/>
    </font>
    <font>
      <sz val="6"/>
      <color rgb="FF0E0E0E"/>
      <name val="Arial MT"/>
      <family val="2"/>
    </font>
    <font>
      <sz val="6"/>
      <name val="Courier New"/>
      <family val="3"/>
    </font>
    <font>
      <sz val="7"/>
      <color rgb="FF180000"/>
      <name val="Arial MT"/>
    </font>
    <font>
      <sz val="7"/>
      <color rgb="FF000000"/>
      <name val="Arial MT"/>
    </font>
    <font>
      <sz val="6"/>
      <color rgb="FF000000"/>
      <name val="Times New Roman"/>
      <family val="1"/>
    </font>
    <font>
      <sz val="6"/>
      <color rgb="FF00080F"/>
      <name val="Arial MT"/>
      <family val="2"/>
    </font>
    <font>
      <sz val="6"/>
      <color rgb="FF000000"/>
      <name val="Arial MT"/>
    </font>
    <font>
      <sz val="5.5"/>
      <color rgb="FF000000"/>
      <name val="Arial MT"/>
    </font>
    <font>
      <sz val="6"/>
      <color rgb="FF050505"/>
      <name val="Arial MT"/>
    </font>
    <font>
      <sz val="6"/>
      <color rgb="FF0A0A0A"/>
      <name val="Arial MT"/>
    </font>
    <font>
      <sz val="5.5"/>
      <color rgb="FF070707"/>
      <name val="Arial MT"/>
    </font>
    <font>
      <sz val="6.5"/>
      <color rgb="FF184236"/>
      <name val="Arial MT"/>
    </font>
    <font>
      <sz val="6.5"/>
      <color rgb="FF161616"/>
      <name val="Arial MT"/>
    </font>
    <font>
      <sz val="6"/>
      <color rgb="FF030303"/>
      <name val="Arial MT"/>
    </font>
    <font>
      <sz val="6"/>
      <color rgb="FF876E85"/>
      <name val="Arial MT"/>
    </font>
    <font>
      <sz val="5.5"/>
      <color rgb="FF260515"/>
      <name val="Arial MT"/>
    </font>
    <font>
      <sz val="5.5"/>
      <color rgb="FF0C0C0C"/>
      <name val="Arial MT"/>
    </font>
    <font>
      <sz val="5.5"/>
      <color rgb="FF000044"/>
      <name val="Arial MT"/>
    </font>
    <font>
      <sz val="6"/>
      <color rgb="FF1F2F03"/>
      <name val="Arial MT"/>
    </font>
    <font>
      <sz val="6"/>
      <color rgb="FF855254"/>
      <name val="Arial MT"/>
    </font>
    <font>
      <sz val="6"/>
      <color rgb="FF000F13"/>
      <name val="Arial MT"/>
    </font>
    <font>
      <sz val="6"/>
      <color rgb="FF131313"/>
      <name val="Arial MT"/>
    </font>
    <font>
      <sz val="6"/>
      <color rgb="FF3D4608"/>
      <name val="Arial MT"/>
    </font>
    <font>
      <sz val="6"/>
      <color rgb="FF596782"/>
      <name val="Arial MT"/>
    </font>
    <font>
      <sz val="6"/>
      <color rgb="FF0C0C0C"/>
      <name val="Arial MT"/>
    </font>
    <font>
      <sz val="6"/>
      <color rgb="FF001F16"/>
      <name val="Arial MT"/>
    </font>
    <font>
      <sz val="6"/>
      <color rgb="FF3D4170"/>
      <name val="Arial MT"/>
    </font>
    <font>
      <sz val="6"/>
      <color rgb="FF496248"/>
      <name val="Arial MT"/>
    </font>
    <font>
      <sz val="6"/>
      <color rgb="FF540F46"/>
      <name val="Arial MT"/>
    </font>
    <font>
      <sz val="6"/>
      <color rgb="FF001813"/>
      <name val="Arial MT"/>
    </font>
    <font>
      <sz val="6"/>
      <color rgb="FF333333"/>
      <name val="Arial MT"/>
    </font>
    <font>
      <sz val="6"/>
      <color rgb="FF0F0F0F"/>
      <name val="Arial MT"/>
    </font>
    <font>
      <sz val="6"/>
      <color rgb="FF080A36"/>
      <name val="Arial MT"/>
    </font>
    <font>
      <sz val="6"/>
      <color rgb="FF00011A"/>
      <name val="Arial MT"/>
    </font>
    <font>
      <sz val="6"/>
      <color rgb="FF002A4F"/>
      <name val="Arial MT"/>
    </font>
    <font>
      <sz val="6"/>
      <color rgb="FF00003D"/>
      <name val="Arial MT"/>
    </font>
    <font>
      <sz val="6"/>
      <color rgb="FF9A5DA5"/>
      <name val="Arial MT"/>
    </font>
    <font>
      <sz val="6"/>
      <color rgb="FF9A697E"/>
      <name val="Arial MT"/>
    </font>
    <font>
      <sz val="6"/>
      <color rgb="FF7E6760"/>
      <name val="Arial MT"/>
    </font>
    <font>
      <sz val="6"/>
      <color rgb="FF00002D"/>
      <name val="Arial MT"/>
    </font>
    <font>
      <sz val="6"/>
      <color rgb="FF567956"/>
      <name val="Arial MT"/>
    </font>
    <font>
      <sz val="6"/>
      <color rgb="FF242424"/>
      <name val="Arial MT"/>
    </font>
    <font>
      <sz val="6"/>
      <color rgb="FF2D2D2D"/>
      <name val="Arial MT"/>
      <family val="2"/>
    </font>
    <font>
      <sz val="6"/>
      <color rgb="FF1C0007"/>
      <name val="Arial MT"/>
      <family val="2"/>
    </font>
    <font>
      <sz val="6"/>
      <color rgb="FF484848"/>
      <name val="Arial MT"/>
      <family val="2"/>
    </font>
    <font>
      <sz val="6"/>
      <color rgb="FF232323"/>
      <name val="Arial MT"/>
      <family val="2"/>
    </font>
    <font>
      <sz val="6"/>
      <color rgb="FF002100"/>
      <name val="Arial MT"/>
      <family val="2"/>
    </font>
    <font>
      <sz val="6"/>
      <name val="Cambria"/>
      <family val="1"/>
    </font>
    <font>
      <sz val="6"/>
      <name val="Times New Roman"/>
      <family val="1"/>
    </font>
    <font>
      <sz val="6"/>
      <color rgb="FF110000"/>
      <name val="Arial MT"/>
      <family val="2"/>
    </font>
    <font>
      <sz val="6"/>
      <color rgb="FF181801"/>
      <name val="Arial MT"/>
      <family val="2"/>
    </font>
    <font>
      <sz val="6"/>
      <color rgb="FF001808"/>
      <name val="Arial MT"/>
      <family val="2"/>
    </font>
    <font>
      <sz val="6"/>
      <color rgb="FF002308"/>
      <name val="Arial MT"/>
      <family val="2"/>
    </font>
    <font>
      <sz val="6"/>
      <color rgb="FF131313"/>
      <name val="Arial MT"/>
      <family val="2"/>
    </font>
    <font>
      <sz val="6"/>
      <color rgb="FF344960"/>
      <name val="Arial MT"/>
      <family val="2"/>
    </font>
    <font>
      <sz val="6"/>
      <color rgb="FF0C031D"/>
      <name val="Arial MT"/>
      <family val="2"/>
    </font>
    <font>
      <sz val="6"/>
      <color rgb="FF000013"/>
      <name val="Arial MT"/>
      <family val="2"/>
    </font>
    <font>
      <sz val="5"/>
      <color rgb="FF000000"/>
      <name val="Arial M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1C1F1F"/>
      </left>
      <right style="thin">
        <color rgb="FF1C1F1F"/>
      </right>
      <top style="thin">
        <color rgb="FF1C1F1F"/>
      </top>
      <bottom style="thin">
        <color rgb="FF1C1F1F"/>
      </bottom>
      <diagonal/>
    </border>
    <border>
      <left style="thin">
        <color rgb="FF1C1F1F"/>
      </left>
      <right/>
      <top style="thin">
        <color rgb="FF1C1F1F"/>
      </top>
      <bottom style="thin">
        <color rgb="FF1C1F1F"/>
      </bottom>
      <diagonal/>
    </border>
    <border>
      <left/>
      <right style="thin">
        <color rgb="FF1C1F1F"/>
      </right>
      <top style="thin">
        <color rgb="FF1C1F1F"/>
      </top>
      <bottom style="thin">
        <color rgb="FF1C1F1F"/>
      </bottom>
      <diagonal/>
    </border>
  </borders>
  <cellStyleXfs count="1">
    <xf numFmtId="0" fontId="0" fillId="0" borderId="0"/>
  </cellStyleXfs>
  <cellXfs count="104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 wrapText="1"/>
    </xf>
    <xf numFmtId="0" fontId="18" fillId="0" borderId="1" xfId="0" applyFont="1" applyFill="1" applyBorder="1" applyAlignment="1">
      <alignment horizontal="right" vertical="top" wrapText="1"/>
    </xf>
    <xf numFmtId="0" fontId="2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top" shrinkToFit="1"/>
    </xf>
    <xf numFmtId="3" fontId="5" fillId="0" borderId="1" xfId="0" applyNumberFormat="1" applyFont="1" applyFill="1" applyBorder="1" applyAlignment="1">
      <alignment horizontal="right" vertical="top" wrapText="1"/>
    </xf>
    <xf numFmtId="3" fontId="19" fillId="0" borderId="1" xfId="0" applyNumberFormat="1" applyFont="1" applyFill="1" applyBorder="1" applyAlignment="1">
      <alignment horizontal="right" vertical="top" wrapText="1"/>
    </xf>
    <xf numFmtId="3" fontId="25" fillId="0" borderId="1" xfId="0" applyNumberFormat="1" applyFont="1" applyFill="1" applyBorder="1" applyAlignment="1">
      <alignment horizontal="right" vertical="top" shrinkToFit="1"/>
    </xf>
    <xf numFmtId="3" fontId="24" fillId="0" borderId="1" xfId="0" applyNumberFormat="1" applyFont="1" applyFill="1" applyBorder="1" applyAlignment="1">
      <alignment horizontal="right" wrapText="1"/>
    </xf>
    <xf numFmtId="3" fontId="26" fillId="0" borderId="1" xfId="0" applyNumberFormat="1" applyFont="1" applyFill="1" applyBorder="1" applyAlignment="1">
      <alignment horizontal="right" wrapText="1"/>
    </xf>
    <xf numFmtId="3" fontId="19" fillId="0" borderId="1" xfId="0" applyNumberFormat="1" applyFont="1" applyFill="1" applyBorder="1" applyAlignment="1">
      <alignment horizontal="right" vertical="top" shrinkToFit="1"/>
    </xf>
    <xf numFmtId="3" fontId="17" fillId="0" borderId="2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1" fontId="26" fillId="0" borderId="1" xfId="0" applyNumberFormat="1" applyFont="1" applyFill="1" applyBorder="1" applyAlignment="1">
      <alignment horizontal="center" vertical="top" shrinkToFit="1"/>
    </xf>
    <xf numFmtId="1" fontId="28" fillId="0" borderId="1" xfId="0" applyNumberFormat="1" applyFont="1" applyFill="1" applyBorder="1" applyAlignment="1">
      <alignment horizontal="center" vertical="top" shrinkToFit="1"/>
    </xf>
    <xf numFmtId="1" fontId="28" fillId="0" borderId="1" xfId="0" applyNumberFormat="1" applyFont="1" applyFill="1" applyBorder="1" applyAlignment="1">
      <alignment horizontal="center" vertical="center" shrinkToFit="1"/>
    </xf>
    <xf numFmtId="1" fontId="29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wrapText="1" indent="1"/>
    </xf>
    <xf numFmtId="0" fontId="5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wrapText="1"/>
    </xf>
    <xf numFmtId="1" fontId="26" fillId="0" borderId="1" xfId="0" applyNumberFormat="1" applyFont="1" applyFill="1" applyBorder="1" applyAlignment="1">
      <alignment vertical="top" shrinkToFit="1"/>
    </xf>
    <xf numFmtId="1" fontId="5" fillId="0" borderId="1" xfId="0" applyNumberFormat="1" applyFont="1" applyFill="1" applyBorder="1" applyAlignment="1">
      <alignment vertical="top" shrinkToFit="1"/>
    </xf>
    <xf numFmtId="0" fontId="5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1" fontId="12" fillId="0" borderId="1" xfId="0" applyNumberFormat="1" applyFont="1" applyFill="1" applyBorder="1" applyAlignment="1">
      <alignment horizontal="center" vertical="center" shrinkToFit="1"/>
    </xf>
    <xf numFmtId="1" fontId="27" fillId="0" borderId="1" xfId="0" applyNumberFormat="1" applyFont="1" applyFill="1" applyBorder="1" applyAlignment="1">
      <alignment horizontal="center" vertical="center" shrinkToFit="1"/>
    </xf>
    <xf numFmtId="1" fontId="30" fillId="0" borderId="1" xfId="0" applyNumberFormat="1" applyFont="1" applyFill="1" applyBorder="1" applyAlignment="1">
      <alignment horizontal="center" vertical="center" shrinkToFit="1"/>
    </xf>
    <xf numFmtId="1" fontId="32" fillId="0" borderId="1" xfId="0" applyNumberFormat="1" applyFont="1" applyFill="1" applyBorder="1" applyAlignment="1">
      <alignment horizontal="center" vertical="center" shrinkToFit="1"/>
    </xf>
    <xf numFmtId="1" fontId="33" fillId="0" borderId="1" xfId="0" applyNumberFormat="1" applyFont="1" applyFill="1" applyBorder="1" applyAlignment="1">
      <alignment horizontal="center" vertical="center" shrinkToFit="1"/>
    </xf>
    <xf numFmtId="1" fontId="34" fillId="0" borderId="1" xfId="0" applyNumberFormat="1" applyFont="1" applyFill="1" applyBorder="1" applyAlignment="1">
      <alignment horizontal="center" vertical="center" shrinkToFit="1"/>
    </xf>
    <xf numFmtId="1" fontId="35" fillId="0" borderId="1" xfId="0" applyNumberFormat="1" applyFont="1" applyFill="1" applyBorder="1" applyAlignment="1">
      <alignment horizontal="center" vertical="center" shrinkToFit="1"/>
    </xf>
    <xf numFmtId="1" fontId="36" fillId="0" borderId="1" xfId="0" applyNumberFormat="1" applyFont="1" applyFill="1" applyBorder="1" applyAlignment="1">
      <alignment horizontal="center" vertical="center" shrinkToFit="1"/>
    </xf>
    <xf numFmtId="1" fontId="37" fillId="0" borderId="1" xfId="0" applyNumberFormat="1" applyFont="1" applyFill="1" applyBorder="1" applyAlignment="1">
      <alignment horizontal="center" vertical="center" shrinkToFit="1"/>
    </xf>
    <xf numFmtId="1" fontId="39" fillId="0" borderId="1" xfId="0" applyNumberFormat="1" applyFont="1" applyFill="1" applyBorder="1" applyAlignment="1">
      <alignment horizontal="center" vertical="center" shrinkToFit="1"/>
    </xf>
    <xf numFmtId="1" fontId="40" fillId="0" borderId="1" xfId="0" applyNumberFormat="1" applyFont="1" applyFill="1" applyBorder="1" applyAlignment="1">
      <alignment horizontal="center" vertical="center" shrinkToFit="1"/>
    </xf>
    <xf numFmtId="1" fontId="38" fillId="0" borderId="1" xfId="0" applyNumberFormat="1" applyFont="1" applyFill="1" applyBorder="1" applyAlignment="1">
      <alignment horizontal="center" vertical="center" shrinkToFit="1"/>
    </xf>
    <xf numFmtId="1" fontId="41" fillId="0" borderId="1" xfId="0" applyNumberFormat="1" applyFont="1" applyFill="1" applyBorder="1" applyAlignment="1">
      <alignment horizontal="center" vertical="center" shrinkToFit="1"/>
    </xf>
    <xf numFmtId="1" fontId="42" fillId="0" borderId="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49" fillId="0" borderId="1" xfId="0" applyNumberFormat="1" applyFont="1" applyFill="1" applyBorder="1" applyAlignment="1">
      <alignment horizontal="center" vertical="center" shrinkToFit="1"/>
    </xf>
    <xf numFmtId="1" fontId="50" fillId="0" borderId="1" xfId="0" applyNumberFormat="1" applyFont="1" applyFill="1" applyBorder="1" applyAlignment="1">
      <alignment horizontal="center" vertical="center" shrinkToFit="1"/>
    </xf>
    <xf numFmtId="1" fontId="43" fillId="0" borderId="1" xfId="0" applyNumberFormat="1" applyFont="1" applyFill="1" applyBorder="1" applyAlignment="1">
      <alignment horizontal="center" vertical="center" shrinkToFit="1"/>
    </xf>
    <xf numFmtId="1" fontId="44" fillId="0" borderId="1" xfId="0" applyNumberFormat="1" applyFont="1" applyFill="1" applyBorder="1" applyAlignment="1">
      <alignment horizontal="center" vertical="center" shrinkToFit="1"/>
    </xf>
    <xf numFmtId="1" fontId="45" fillId="0" borderId="1" xfId="0" applyNumberFormat="1" applyFont="1" applyFill="1" applyBorder="1" applyAlignment="1">
      <alignment horizontal="center" vertical="center" shrinkToFit="1"/>
    </xf>
    <xf numFmtId="1" fontId="46" fillId="0" borderId="1" xfId="0" applyNumberFormat="1" applyFont="1" applyFill="1" applyBorder="1" applyAlignment="1">
      <alignment horizontal="center" vertical="center" shrinkToFit="1"/>
    </xf>
    <xf numFmtId="1" fontId="47" fillId="0" borderId="1" xfId="0" applyNumberFormat="1" applyFont="1" applyFill="1" applyBorder="1" applyAlignment="1">
      <alignment horizontal="center" vertical="center" shrinkToFit="1"/>
    </xf>
    <xf numFmtId="1" fontId="48" fillId="0" borderId="1" xfId="0" applyNumberFormat="1" applyFont="1" applyFill="1" applyBorder="1" applyAlignment="1">
      <alignment horizontal="center" vertical="center" shrinkToFit="1"/>
    </xf>
    <xf numFmtId="1" fontId="51" fillId="0" borderId="1" xfId="0" applyNumberFormat="1" applyFont="1" applyFill="1" applyBorder="1" applyAlignment="1">
      <alignment horizontal="center" vertical="center" shrinkToFit="1"/>
    </xf>
    <xf numFmtId="1" fontId="52" fillId="0" borderId="1" xfId="0" applyNumberFormat="1" applyFont="1" applyFill="1" applyBorder="1" applyAlignment="1">
      <alignment horizontal="center" vertical="center" shrinkToFit="1"/>
    </xf>
    <xf numFmtId="1" fontId="53" fillId="0" borderId="1" xfId="0" applyNumberFormat="1" applyFont="1" applyFill="1" applyBorder="1" applyAlignment="1">
      <alignment horizontal="center" vertical="center" shrinkToFit="1"/>
    </xf>
    <xf numFmtId="1" fontId="54" fillId="0" borderId="1" xfId="0" applyNumberFormat="1" applyFont="1" applyFill="1" applyBorder="1" applyAlignment="1">
      <alignment horizontal="center" vertical="top" shrinkToFit="1"/>
    </xf>
    <xf numFmtId="1" fontId="55" fillId="0" borderId="1" xfId="0" applyNumberFormat="1" applyFont="1" applyFill="1" applyBorder="1" applyAlignment="1">
      <alignment horizontal="center" vertical="top" shrinkToFit="1"/>
    </xf>
    <xf numFmtId="1" fontId="56" fillId="0" borderId="1" xfId="0" applyNumberFormat="1" applyFont="1" applyFill="1" applyBorder="1" applyAlignment="1">
      <alignment horizontal="center" vertical="top" shrinkToFit="1"/>
    </xf>
    <xf numFmtId="1" fontId="57" fillId="0" borderId="1" xfId="0" applyNumberFormat="1" applyFont="1" applyFill="1" applyBorder="1" applyAlignment="1">
      <alignment horizontal="center" vertical="top" shrinkToFit="1"/>
    </xf>
    <xf numFmtId="1" fontId="58" fillId="0" borderId="1" xfId="0" applyNumberFormat="1" applyFont="1" applyFill="1" applyBorder="1" applyAlignment="1">
      <alignment horizontal="center" vertical="top" shrinkToFit="1"/>
    </xf>
    <xf numFmtId="1" fontId="59" fillId="0" borderId="1" xfId="0" applyNumberFormat="1" applyFont="1" applyFill="1" applyBorder="1" applyAlignment="1">
      <alignment horizontal="center" vertical="top" shrinkToFit="1"/>
    </xf>
    <xf numFmtId="1" fontId="60" fillId="0" borderId="1" xfId="0" applyNumberFormat="1" applyFont="1" applyFill="1" applyBorder="1" applyAlignment="1">
      <alignment horizontal="center" vertical="top" shrinkToFit="1"/>
    </xf>
    <xf numFmtId="1" fontId="61" fillId="0" borderId="1" xfId="0" applyNumberFormat="1" applyFont="1" applyFill="1" applyBorder="1" applyAlignment="1">
      <alignment horizontal="center" vertical="top" shrinkToFit="1"/>
    </xf>
    <xf numFmtId="0" fontId="26" fillId="0" borderId="1" xfId="0" applyFont="1" applyFill="1" applyBorder="1" applyAlignment="1">
      <alignment horizontal="center" wrapText="1"/>
    </xf>
    <xf numFmtId="1" fontId="62" fillId="0" borderId="1" xfId="0" applyNumberFormat="1" applyFont="1" applyFill="1" applyBorder="1" applyAlignment="1">
      <alignment horizontal="center" vertical="center" shrinkToFit="1"/>
    </xf>
    <xf numFmtId="1" fontId="7" fillId="0" borderId="1" xfId="0" applyNumberFormat="1" applyFont="1" applyFill="1" applyBorder="1" applyAlignment="1">
      <alignment horizontal="center" vertical="center" shrinkToFit="1"/>
    </xf>
    <xf numFmtId="1" fontId="8" fillId="0" borderId="1" xfId="0" applyNumberFormat="1" applyFont="1" applyFill="1" applyBorder="1" applyAlignment="1">
      <alignment horizontal="center" vertical="center" shrinkToFit="1"/>
    </xf>
    <xf numFmtId="1" fontId="63" fillId="0" borderId="1" xfId="0" applyNumberFormat="1" applyFont="1" applyFill="1" applyBorder="1" applyAlignment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 shrinkToFit="1"/>
    </xf>
    <xf numFmtId="1" fontId="13" fillId="0" borderId="1" xfId="0" applyNumberFormat="1" applyFont="1" applyFill="1" applyBorder="1" applyAlignment="1">
      <alignment horizontal="center" vertical="center" shrinkToFit="1"/>
    </xf>
    <xf numFmtId="1" fontId="15" fillId="0" borderId="1" xfId="0" applyNumberFormat="1" applyFont="1" applyFill="1" applyBorder="1" applyAlignment="1">
      <alignment horizontal="center" vertical="center" shrinkToFit="1"/>
    </xf>
    <xf numFmtId="1" fontId="16" fillId="0" borderId="1" xfId="0" applyNumberFormat="1" applyFont="1" applyFill="1" applyBorder="1" applyAlignment="1">
      <alignment horizontal="center" vertical="center" shrinkToFit="1"/>
    </xf>
    <xf numFmtId="1" fontId="64" fillId="0" borderId="1" xfId="0" applyNumberFormat="1" applyFont="1" applyFill="1" applyBorder="1" applyAlignment="1">
      <alignment horizontal="center" vertical="center" shrinkToFit="1"/>
    </xf>
    <xf numFmtId="1" fontId="65" fillId="0" borderId="1" xfId="0" applyNumberFormat="1" applyFont="1" applyFill="1" applyBorder="1" applyAlignment="1">
      <alignment horizontal="center" vertical="center" shrinkToFit="1"/>
    </xf>
    <xf numFmtId="1" fontId="66" fillId="0" borderId="1" xfId="0" applyNumberFormat="1" applyFont="1" applyFill="1" applyBorder="1" applyAlignment="1">
      <alignment horizontal="center" vertical="center" shrinkToFit="1"/>
    </xf>
    <xf numFmtId="0" fontId="6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1" fontId="69" fillId="0" borderId="1" xfId="0" applyNumberFormat="1" applyFont="1" applyFill="1" applyBorder="1" applyAlignment="1">
      <alignment horizontal="center" vertical="center" shrinkToFit="1"/>
    </xf>
    <xf numFmtId="1" fontId="70" fillId="0" borderId="1" xfId="0" applyNumberFormat="1" applyFont="1" applyFill="1" applyBorder="1" applyAlignment="1">
      <alignment horizontal="center" vertical="center" shrinkToFit="1"/>
    </xf>
    <xf numFmtId="1" fontId="71" fillId="0" borderId="1" xfId="0" applyNumberFormat="1" applyFont="1" applyFill="1" applyBorder="1" applyAlignment="1">
      <alignment horizontal="center" vertical="center" shrinkToFit="1"/>
    </xf>
    <xf numFmtId="1" fontId="20" fillId="0" borderId="1" xfId="0" applyNumberFormat="1" applyFont="1" applyFill="1" applyBorder="1" applyAlignment="1">
      <alignment horizontal="center" vertical="center" shrinkToFit="1"/>
    </xf>
    <xf numFmtId="1" fontId="72" fillId="0" borderId="1" xfId="0" applyNumberFormat="1" applyFont="1" applyFill="1" applyBorder="1" applyAlignment="1">
      <alignment horizontal="center" vertical="center" shrinkToFit="1"/>
    </xf>
    <xf numFmtId="1" fontId="73" fillId="0" borderId="1" xfId="0" applyNumberFormat="1" applyFont="1" applyFill="1" applyBorder="1" applyAlignment="1">
      <alignment horizontal="center" vertical="center" shrinkToFit="1"/>
    </xf>
    <xf numFmtId="1" fontId="9" fillId="0" borderId="1" xfId="0" applyNumberFormat="1" applyFont="1" applyFill="1" applyBorder="1" applyAlignment="1">
      <alignment horizontal="center" vertical="center" shrinkToFit="1"/>
    </xf>
    <xf numFmtId="1" fontId="1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shrinkToFit="1"/>
    </xf>
    <xf numFmtId="1" fontId="74" fillId="0" borderId="1" xfId="0" applyNumberFormat="1" applyFont="1" applyFill="1" applyBorder="1" applyAlignment="1">
      <alignment horizontal="center" vertical="center" shrinkToFit="1"/>
    </xf>
    <xf numFmtId="1" fontId="75" fillId="0" borderId="1" xfId="0" applyNumberFormat="1" applyFont="1" applyFill="1" applyBorder="1" applyAlignment="1">
      <alignment horizontal="center" vertical="center" shrinkToFit="1"/>
    </xf>
    <xf numFmtId="1" fontId="76" fillId="0" borderId="1" xfId="0" applyNumberFormat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wrapText="1"/>
    </xf>
    <xf numFmtId="3" fontId="67" fillId="0" borderId="1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"/>
  <sheetViews>
    <sheetView tabSelected="1" zoomScale="190" zoomScaleNormal="190" workbookViewId="0">
      <selection activeCell="B7" sqref="B7"/>
    </sheetView>
  </sheetViews>
  <sheetFormatPr defaultRowHeight="12.75"/>
  <cols>
    <col min="1" max="1" width="5.1640625" customWidth="1"/>
    <col min="2" max="2" width="24.6640625" customWidth="1"/>
    <col min="3" max="3" width="7.1640625" customWidth="1"/>
    <col min="4" max="4" width="5.5" customWidth="1"/>
    <col min="5" max="5" width="10.6640625" customWidth="1"/>
    <col min="6" max="6" width="8.83203125" customWidth="1"/>
    <col min="7" max="7" width="6.1640625" customWidth="1"/>
    <col min="8" max="8" width="9.83203125" customWidth="1"/>
    <col min="9" max="9" width="12" customWidth="1"/>
    <col min="10" max="10" width="8" customWidth="1"/>
    <col min="11" max="11" width="8.33203125" customWidth="1"/>
    <col min="12" max="12" width="6.1640625" customWidth="1"/>
    <col min="13" max="13" width="10.5" customWidth="1"/>
    <col min="14" max="14" width="10.6640625" customWidth="1"/>
    <col min="15" max="15" width="6.83203125" customWidth="1"/>
    <col min="16" max="16" width="6.1640625" customWidth="1"/>
    <col min="17" max="17" width="11.33203125" customWidth="1"/>
    <col min="18" max="18" width="9.5" customWidth="1"/>
    <col min="19" max="19" width="11.5" customWidth="1"/>
    <col min="20" max="20" width="7.5" customWidth="1"/>
    <col min="21" max="21" width="7.83203125" customWidth="1"/>
  </cols>
  <sheetData>
    <row r="1" spans="1:21" ht="20.25" customHeight="1">
      <c r="A1" s="102" t="s">
        <v>48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16.5" customHeight="1">
      <c r="A2" s="101" t="s">
        <v>0</v>
      </c>
      <c r="B2" s="1" t="s">
        <v>47</v>
      </c>
      <c r="C2" s="1" t="s">
        <v>45</v>
      </c>
      <c r="D2" s="1" t="s">
        <v>44</v>
      </c>
      <c r="E2" s="1" t="s">
        <v>43</v>
      </c>
      <c r="F2" s="1" t="s">
        <v>42</v>
      </c>
      <c r="G2" s="1" t="s">
        <v>41</v>
      </c>
      <c r="H2" s="1" t="s">
        <v>40</v>
      </c>
      <c r="I2" s="1" t="s">
        <v>39</v>
      </c>
      <c r="J2" s="1" t="s">
        <v>38</v>
      </c>
      <c r="K2" s="1" t="s">
        <v>37</v>
      </c>
      <c r="L2" s="1" t="s">
        <v>36</v>
      </c>
      <c r="M2" s="101" t="s">
        <v>46</v>
      </c>
      <c r="N2" s="1" t="s">
        <v>35</v>
      </c>
      <c r="O2" s="1" t="s">
        <v>34</v>
      </c>
      <c r="P2" s="1" t="s">
        <v>33</v>
      </c>
      <c r="Q2" s="1" t="s">
        <v>32</v>
      </c>
      <c r="R2" s="1" t="s">
        <v>31</v>
      </c>
      <c r="S2" s="1" t="s">
        <v>30</v>
      </c>
      <c r="T2" s="1" t="s">
        <v>29</v>
      </c>
      <c r="U2" s="1" t="s">
        <v>28</v>
      </c>
    </row>
    <row r="3" spans="1:21" ht="9" customHeight="1">
      <c r="A3" s="100">
        <v>1</v>
      </c>
      <c r="B3" s="5" t="s">
        <v>1</v>
      </c>
      <c r="C3" s="9">
        <v>34961</v>
      </c>
      <c r="D3" s="17">
        <v>0</v>
      </c>
      <c r="E3" s="17">
        <v>14</v>
      </c>
      <c r="F3" s="27">
        <v>3190</v>
      </c>
      <c r="G3" s="19">
        <v>0</v>
      </c>
      <c r="H3" s="19">
        <v>0</v>
      </c>
      <c r="I3" s="17">
        <v>324</v>
      </c>
      <c r="J3" s="18">
        <v>3</v>
      </c>
      <c r="K3" s="51">
        <v>1</v>
      </c>
      <c r="L3" s="17">
        <v>0</v>
      </c>
      <c r="M3" s="2">
        <v>0</v>
      </c>
      <c r="N3" s="70">
        <v>1</v>
      </c>
      <c r="O3" s="17">
        <v>0</v>
      </c>
      <c r="P3" s="17">
        <v>21</v>
      </c>
      <c r="Q3" s="17">
        <v>0</v>
      </c>
      <c r="R3" s="17">
        <v>13</v>
      </c>
      <c r="S3" s="17">
        <v>0</v>
      </c>
      <c r="T3" s="17">
        <v>2008</v>
      </c>
      <c r="U3" s="17">
        <v>5575</v>
      </c>
    </row>
    <row r="4" spans="1:21" ht="8.25" customHeight="1">
      <c r="A4" s="100">
        <v>2</v>
      </c>
      <c r="B4" s="5" t="s">
        <v>2</v>
      </c>
      <c r="C4" s="10">
        <v>30393</v>
      </c>
      <c r="D4" s="18">
        <v>0</v>
      </c>
      <c r="E4" s="17">
        <v>0</v>
      </c>
      <c r="F4" s="27">
        <v>2653</v>
      </c>
      <c r="G4" s="19">
        <v>6</v>
      </c>
      <c r="H4" s="36">
        <v>0</v>
      </c>
      <c r="I4" s="17">
        <v>172</v>
      </c>
      <c r="J4" s="17">
        <v>2</v>
      </c>
      <c r="K4" s="17">
        <v>0</v>
      </c>
      <c r="L4" s="18">
        <v>0</v>
      </c>
      <c r="M4" s="2">
        <v>0</v>
      </c>
      <c r="N4" s="22">
        <v>1</v>
      </c>
      <c r="O4" s="17">
        <v>0</v>
      </c>
      <c r="P4" s="17">
        <v>21</v>
      </c>
      <c r="Q4" s="34">
        <v>17</v>
      </c>
      <c r="R4" s="17">
        <v>3</v>
      </c>
      <c r="S4" s="85">
        <v>0</v>
      </c>
      <c r="T4" s="17">
        <v>910</v>
      </c>
      <c r="U4" s="17">
        <v>3785</v>
      </c>
    </row>
    <row r="5" spans="1:21" ht="8.25" customHeight="1">
      <c r="A5" s="100">
        <v>3</v>
      </c>
      <c r="B5" s="6" t="s">
        <v>3</v>
      </c>
      <c r="C5" s="10">
        <v>45603</v>
      </c>
      <c r="D5" s="17">
        <v>0</v>
      </c>
      <c r="E5" s="18">
        <v>0</v>
      </c>
      <c r="F5" s="27">
        <v>1558</v>
      </c>
      <c r="G5" s="37">
        <v>39</v>
      </c>
      <c r="H5" s="50">
        <v>0</v>
      </c>
      <c r="I5" s="18">
        <v>241</v>
      </c>
      <c r="J5" s="17">
        <v>10</v>
      </c>
      <c r="K5" s="18">
        <v>0</v>
      </c>
      <c r="L5" s="52">
        <v>0</v>
      </c>
      <c r="M5" s="23">
        <v>0</v>
      </c>
      <c r="N5" s="2">
        <v>1</v>
      </c>
      <c r="O5" s="71">
        <v>0</v>
      </c>
      <c r="P5" s="17">
        <v>5</v>
      </c>
      <c r="Q5" s="86">
        <v>19</v>
      </c>
      <c r="R5" s="87">
        <v>6</v>
      </c>
      <c r="S5" s="34">
        <v>0</v>
      </c>
      <c r="T5" s="17">
        <v>868</v>
      </c>
      <c r="U5" s="17">
        <v>2747</v>
      </c>
    </row>
    <row r="6" spans="1:21" ht="9" customHeight="1">
      <c r="A6" s="100">
        <v>4</v>
      </c>
      <c r="B6" s="6" t="s">
        <v>4</v>
      </c>
      <c r="C6" s="10">
        <v>23402</v>
      </c>
      <c r="D6" s="17">
        <v>0</v>
      </c>
      <c r="E6" s="17">
        <v>0</v>
      </c>
      <c r="F6" s="27">
        <v>870</v>
      </c>
      <c r="G6" s="32" t="s">
        <v>27</v>
      </c>
      <c r="H6" s="32">
        <v>0</v>
      </c>
      <c r="I6" s="17">
        <v>110</v>
      </c>
      <c r="J6" s="17">
        <v>0</v>
      </c>
      <c r="K6" s="17">
        <v>0</v>
      </c>
      <c r="L6" s="17">
        <v>0</v>
      </c>
      <c r="M6" s="2">
        <v>0</v>
      </c>
      <c r="N6" s="2">
        <v>0</v>
      </c>
      <c r="O6" s="17">
        <v>0</v>
      </c>
      <c r="P6" s="17">
        <v>6</v>
      </c>
      <c r="Q6" s="34">
        <v>8</v>
      </c>
      <c r="R6" s="17">
        <v>0</v>
      </c>
      <c r="S6" s="17">
        <v>0</v>
      </c>
      <c r="T6" s="17">
        <v>459</v>
      </c>
      <c r="U6" s="17">
        <v>1453</v>
      </c>
    </row>
    <row r="7" spans="1:21" ht="9" customHeight="1">
      <c r="A7" s="100">
        <v>5</v>
      </c>
      <c r="B7" s="6" t="s">
        <v>5</v>
      </c>
      <c r="C7" s="10">
        <v>65591</v>
      </c>
      <c r="D7" s="17">
        <v>0</v>
      </c>
      <c r="E7" s="17">
        <v>0</v>
      </c>
      <c r="F7" s="27">
        <v>3543</v>
      </c>
      <c r="G7" s="32">
        <v>14</v>
      </c>
      <c r="H7" s="32">
        <v>33</v>
      </c>
      <c r="I7" s="17">
        <v>239</v>
      </c>
      <c r="J7" s="17">
        <v>4</v>
      </c>
      <c r="K7" s="17">
        <v>0</v>
      </c>
      <c r="L7" s="17">
        <v>0</v>
      </c>
      <c r="M7" s="2">
        <v>0</v>
      </c>
      <c r="N7" s="2">
        <v>0</v>
      </c>
      <c r="O7" s="17">
        <v>0</v>
      </c>
      <c r="P7" s="17">
        <v>34</v>
      </c>
      <c r="Q7" s="88">
        <v>41</v>
      </c>
      <c r="R7" s="17">
        <v>0</v>
      </c>
      <c r="S7" s="17">
        <v>0</v>
      </c>
      <c r="T7" s="17">
        <v>1246</v>
      </c>
      <c r="U7" s="17">
        <v>5154</v>
      </c>
    </row>
    <row r="8" spans="1:21" ht="8.25" customHeight="1">
      <c r="A8" s="100">
        <v>6</v>
      </c>
      <c r="B8" s="6" t="s">
        <v>6</v>
      </c>
      <c r="C8" s="10">
        <v>29461</v>
      </c>
      <c r="D8" s="18">
        <v>26</v>
      </c>
      <c r="E8" s="17">
        <v>10</v>
      </c>
      <c r="F8" s="27">
        <v>1974</v>
      </c>
      <c r="G8" s="36">
        <v>16</v>
      </c>
      <c r="H8" s="33">
        <v>18</v>
      </c>
      <c r="I8" s="18">
        <v>265</v>
      </c>
      <c r="J8" s="44">
        <v>0</v>
      </c>
      <c r="K8" s="18">
        <v>0</v>
      </c>
      <c r="L8" s="47">
        <v>0</v>
      </c>
      <c r="M8" s="66">
        <v>0</v>
      </c>
      <c r="N8" s="67">
        <v>1</v>
      </c>
      <c r="O8" s="34">
        <v>0</v>
      </c>
      <c r="P8" s="17">
        <v>5</v>
      </c>
      <c r="Q8" s="89">
        <v>9</v>
      </c>
      <c r="R8" s="34">
        <v>2</v>
      </c>
      <c r="S8" s="90">
        <v>0</v>
      </c>
      <c r="T8" s="17">
        <v>2029</v>
      </c>
      <c r="U8" s="17">
        <v>4355</v>
      </c>
    </row>
    <row r="9" spans="1:21" ht="10.5" customHeight="1">
      <c r="A9" s="100">
        <v>7</v>
      </c>
      <c r="B9" s="7" t="s">
        <v>7</v>
      </c>
      <c r="C9" s="14">
        <v>56069</v>
      </c>
      <c r="D9" s="19">
        <v>0</v>
      </c>
      <c r="E9" s="19">
        <v>0</v>
      </c>
      <c r="F9" s="28">
        <v>12661</v>
      </c>
      <c r="G9" s="19">
        <v>36</v>
      </c>
      <c r="H9" s="19">
        <v>31</v>
      </c>
      <c r="I9" s="19">
        <v>916</v>
      </c>
      <c r="J9" s="19">
        <v>8</v>
      </c>
      <c r="K9" s="19">
        <v>3</v>
      </c>
      <c r="L9" s="19">
        <v>5</v>
      </c>
      <c r="M9" s="70">
        <v>0</v>
      </c>
      <c r="N9" s="70">
        <v>5</v>
      </c>
      <c r="O9" s="83">
        <v>1</v>
      </c>
      <c r="P9" s="83">
        <v>38</v>
      </c>
      <c r="Q9" s="83">
        <v>69</v>
      </c>
      <c r="R9" s="83">
        <v>11</v>
      </c>
      <c r="S9" s="83">
        <v>0</v>
      </c>
      <c r="T9" s="83">
        <v>5363</v>
      </c>
      <c r="U9" s="83">
        <v>19137</v>
      </c>
    </row>
    <row r="10" spans="1:21" ht="12" customHeight="1">
      <c r="A10" s="100">
        <v>8</v>
      </c>
      <c r="B10" s="7" t="s">
        <v>8</v>
      </c>
      <c r="C10" s="13">
        <v>32706</v>
      </c>
      <c r="D10" s="19">
        <v>1</v>
      </c>
      <c r="E10" s="19">
        <v>35</v>
      </c>
      <c r="F10" s="28">
        <v>3168</v>
      </c>
      <c r="G10" s="19">
        <v>51</v>
      </c>
      <c r="H10" s="19">
        <v>2</v>
      </c>
      <c r="I10" s="19">
        <v>403</v>
      </c>
      <c r="J10" s="19">
        <v>19</v>
      </c>
      <c r="K10" s="19">
        <v>0</v>
      </c>
      <c r="L10" s="19">
        <v>0</v>
      </c>
      <c r="M10" s="70">
        <v>0</v>
      </c>
      <c r="N10" s="70">
        <v>0</v>
      </c>
      <c r="O10" s="83">
        <v>2</v>
      </c>
      <c r="P10" s="83">
        <v>75</v>
      </c>
      <c r="Q10" s="83">
        <v>18</v>
      </c>
      <c r="R10" s="83">
        <v>7</v>
      </c>
      <c r="S10" s="83">
        <v>0</v>
      </c>
      <c r="T10" s="83">
        <v>3563</v>
      </c>
      <c r="U10" s="83">
        <v>7344</v>
      </c>
    </row>
    <row r="11" spans="1:21" ht="8.25" customHeight="1">
      <c r="A11" s="100">
        <v>9</v>
      </c>
      <c r="B11" s="6" t="s">
        <v>9</v>
      </c>
      <c r="C11" s="9">
        <v>16174</v>
      </c>
      <c r="D11" s="18">
        <v>0</v>
      </c>
      <c r="E11" s="17">
        <v>15</v>
      </c>
      <c r="F11" s="29">
        <v>3826</v>
      </c>
      <c r="G11" s="17">
        <v>4</v>
      </c>
      <c r="H11" s="18">
        <v>0</v>
      </c>
      <c r="I11" s="17">
        <v>95</v>
      </c>
      <c r="J11" s="18">
        <v>1</v>
      </c>
      <c r="K11" s="53">
        <v>0</v>
      </c>
      <c r="L11" s="18">
        <v>0</v>
      </c>
      <c r="M11" s="62">
        <v>0</v>
      </c>
      <c r="N11" s="22">
        <v>1</v>
      </c>
      <c r="O11" s="72">
        <v>0</v>
      </c>
      <c r="P11" s="73">
        <v>16</v>
      </c>
      <c r="Q11" s="17">
        <v>17</v>
      </c>
      <c r="R11" s="91">
        <v>0</v>
      </c>
      <c r="S11" s="34">
        <v>0</v>
      </c>
      <c r="T11" s="17">
        <v>2221</v>
      </c>
      <c r="U11" s="17">
        <v>6196</v>
      </c>
    </row>
    <row r="12" spans="1:21" ht="8.25" customHeight="1">
      <c r="A12" s="100">
        <v>10</v>
      </c>
      <c r="B12" s="6" t="s">
        <v>10</v>
      </c>
      <c r="C12" s="10">
        <v>20490</v>
      </c>
      <c r="D12" s="17">
        <v>5</v>
      </c>
      <c r="E12" s="17">
        <v>47</v>
      </c>
      <c r="F12" s="27">
        <v>1893</v>
      </c>
      <c r="G12" s="33">
        <v>13</v>
      </c>
      <c r="H12" s="33">
        <v>89</v>
      </c>
      <c r="I12" s="17">
        <v>119</v>
      </c>
      <c r="J12" s="18">
        <v>3</v>
      </c>
      <c r="K12" s="17">
        <v>0</v>
      </c>
      <c r="L12" s="17">
        <v>0</v>
      </c>
      <c r="M12" s="2">
        <v>0</v>
      </c>
      <c r="N12" s="2">
        <v>2</v>
      </c>
      <c r="O12" s="74">
        <v>1</v>
      </c>
      <c r="P12" s="17">
        <v>10</v>
      </c>
      <c r="Q12" s="17">
        <v>51</v>
      </c>
      <c r="R12" s="17">
        <v>4</v>
      </c>
      <c r="S12" s="17">
        <v>0</v>
      </c>
      <c r="T12" s="17">
        <v>868</v>
      </c>
      <c r="U12" s="17">
        <v>315</v>
      </c>
    </row>
    <row r="13" spans="1:21" ht="9" customHeight="1">
      <c r="A13" s="100">
        <v>11</v>
      </c>
      <c r="B13" s="6" t="s">
        <v>11</v>
      </c>
      <c r="C13" s="11">
        <v>16676</v>
      </c>
      <c r="D13" s="17">
        <v>0</v>
      </c>
      <c r="E13" s="17">
        <v>5</v>
      </c>
      <c r="F13" s="27">
        <v>611</v>
      </c>
      <c r="G13" s="32">
        <v>78</v>
      </c>
      <c r="H13" s="32">
        <v>0</v>
      </c>
      <c r="I13" s="17">
        <v>148</v>
      </c>
      <c r="J13" s="17">
        <v>2</v>
      </c>
      <c r="K13" s="17">
        <v>0</v>
      </c>
      <c r="L13" s="17">
        <v>0</v>
      </c>
      <c r="M13" s="2">
        <v>0</v>
      </c>
      <c r="N13" s="2">
        <v>0</v>
      </c>
      <c r="O13" s="17">
        <v>0</v>
      </c>
      <c r="P13" s="17">
        <v>15</v>
      </c>
      <c r="Q13" s="17">
        <v>12</v>
      </c>
      <c r="R13" s="17">
        <v>0</v>
      </c>
      <c r="S13" s="17">
        <v>0</v>
      </c>
      <c r="T13" s="17">
        <v>440</v>
      </c>
      <c r="U13" s="17">
        <v>1311</v>
      </c>
    </row>
    <row r="14" spans="1:21" ht="9" customHeight="1">
      <c r="A14" s="100">
        <v>12</v>
      </c>
      <c r="B14" s="6" t="s">
        <v>12</v>
      </c>
      <c r="C14" s="12">
        <v>36381</v>
      </c>
      <c r="D14" s="17">
        <v>2</v>
      </c>
      <c r="E14" s="18">
        <v>71</v>
      </c>
      <c r="F14" s="27">
        <v>2657</v>
      </c>
      <c r="G14" s="32">
        <v>44</v>
      </c>
      <c r="H14" s="38">
        <v>7</v>
      </c>
      <c r="I14" s="17">
        <v>301</v>
      </c>
      <c r="J14" s="45">
        <v>11</v>
      </c>
      <c r="K14" s="17">
        <v>0</v>
      </c>
      <c r="L14" s="17">
        <v>1</v>
      </c>
      <c r="M14" s="2">
        <v>0</v>
      </c>
      <c r="N14" s="2">
        <v>1</v>
      </c>
      <c r="O14" s="17">
        <v>0</v>
      </c>
      <c r="P14" s="17">
        <v>36</v>
      </c>
      <c r="Q14" s="17">
        <v>39</v>
      </c>
      <c r="R14" s="17">
        <v>18</v>
      </c>
      <c r="S14" s="17">
        <v>0</v>
      </c>
      <c r="T14" s="17">
        <v>2353</v>
      </c>
      <c r="U14" s="17">
        <v>5541</v>
      </c>
    </row>
    <row r="15" spans="1:21" ht="8.25" customHeight="1">
      <c r="A15" s="100">
        <v>13</v>
      </c>
      <c r="B15" s="6" t="s">
        <v>13</v>
      </c>
      <c r="C15" s="9">
        <v>20510</v>
      </c>
      <c r="D15" s="18">
        <v>8</v>
      </c>
      <c r="E15" s="18">
        <v>8</v>
      </c>
      <c r="F15" s="30">
        <v>6098</v>
      </c>
      <c r="G15" s="17">
        <v>108</v>
      </c>
      <c r="H15" s="17">
        <v>1</v>
      </c>
      <c r="I15" s="17">
        <v>305</v>
      </c>
      <c r="J15" s="46">
        <v>0</v>
      </c>
      <c r="K15" s="54">
        <v>0</v>
      </c>
      <c r="L15" s="18">
        <v>0</v>
      </c>
      <c r="M15" s="23">
        <v>0</v>
      </c>
      <c r="N15" s="22">
        <f>-N157</f>
        <v>0</v>
      </c>
      <c r="O15" s="75">
        <v>0</v>
      </c>
      <c r="P15" s="17">
        <v>456</v>
      </c>
      <c r="Q15" s="17">
        <v>8</v>
      </c>
      <c r="R15" s="17">
        <v>8</v>
      </c>
      <c r="S15" s="17">
        <v>0</v>
      </c>
      <c r="T15" s="17">
        <v>1872</v>
      </c>
      <c r="U15" s="17">
        <v>8872</v>
      </c>
    </row>
    <row r="16" spans="1:21" ht="9.75" customHeight="1">
      <c r="A16" s="100">
        <v>14</v>
      </c>
      <c r="B16" s="6" t="s">
        <v>15</v>
      </c>
      <c r="C16" s="10">
        <v>35248</v>
      </c>
      <c r="D16" s="17">
        <v>103</v>
      </c>
      <c r="E16" s="17">
        <v>275</v>
      </c>
      <c r="F16" s="27">
        <v>6874</v>
      </c>
      <c r="G16" s="19">
        <v>212</v>
      </c>
      <c r="H16" s="19">
        <v>0</v>
      </c>
      <c r="I16" s="17">
        <v>474</v>
      </c>
      <c r="J16" s="17">
        <v>49</v>
      </c>
      <c r="K16" s="17">
        <v>12</v>
      </c>
      <c r="L16" s="17">
        <v>0</v>
      </c>
      <c r="M16" s="2">
        <v>0</v>
      </c>
      <c r="N16" s="2">
        <v>0</v>
      </c>
      <c r="O16" s="17">
        <v>18</v>
      </c>
      <c r="P16" s="17">
        <v>630</v>
      </c>
      <c r="Q16" s="17">
        <v>91</v>
      </c>
      <c r="R16" s="17">
        <v>34</v>
      </c>
      <c r="S16" s="17">
        <v>0</v>
      </c>
      <c r="T16" s="34">
        <v>3883</v>
      </c>
      <c r="U16" s="17">
        <v>12761</v>
      </c>
    </row>
    <row r="17" spans="1:21" ht="9" customHeight="1">
      <c r="A17" s="100">
        <v>15</v>
      </c>
      <c r="B17" s="6" t="s">
        <v>14</v>
      </c>
      <c r="C17" s="9">
        <v>40938</v>
      </c>
      <c r="D17" s="17">
        <v>7</v>
      </c>
      <c r="E17" s="17">
        <v>31</v>
      </c>
      <c r="F17" s="27">
        <v>12009</v>
      </c>
      <c r="G17" s="19">
        <v>87</v>
      </c>
      <c r="H17" s="19">
        <v>17</v>
      </c>
      <c r="I17" s="17">
        <v>2140</v>
      </c>
      <c r="J17" s="17">
        <v>28</v>
      </c>
      <c r="K17" s="17">
        <v>0</v>
      </c>
      <c r="L17" s="18">
        <v>4</v>
      </c>
      <c r="M17" s="2">
        <v>0</v>
      </c>
      <c r="N17" s="2">
        <v>0</v>
      </c>
      <c r="O17" s="17">
        <v>17</v>
      </c>
      <c r="P17" s="17">
        <v>14</v>
      </c>
      <c r="Q17" s="17">
        <v>66</v>
      </c>
      <c r="R17" s="35">
        <v>13</v>
      </c>
      <c r="S17" s="17">
        <v>6</v>
      </c>
      <c r="T17" s="17">
        <v>13064</v>
      </c>
      <c r="U17" s="17">
        <v>27503</v>
      </c>
    </row>
    <row r="18" spans="1:21" ht="8.25" customHeight="1">
      <c r="A18" s="100">
        <v>16</v>
      </c>
      <c r="B18" s="6" t="s">
        <v>16</v>
      </c>
      <c r="C18" s="9">
        <v>54450</v>
      </c>
      <c r="D18" s="17">
        <v>17</v>
      </c>
      <c r="E18" s="18">
        <v>74</v>
      </c>
      <c r="F18" s="27">
        <v>4068</v>
      </c>
      <c r="G18" s="17">
        <v>50</v>
      </c>
      <c r="H18" s="17">
        <v>8</v>
      </c>
      <c r="I18" s="17">
        <v>238</v>
      </c>
      <c r="J18" s="17">
        <v>8</v>
      </c>
      <c r="K18" s="17">
        <v>0</v>
      </c>
      <c r="L18" s="55">
        <v>0</v>
      </c>
      <c r="M18" s="2">
        <v>0</v>
      </c>
      <c r="N18" s="2">
        <v>0</v>
      </c>
      <c r="O18" s="17">
        <v>0</v>
      </c>
      <c r="P18" s="17">
        <v>48</v>
      </c>
      <c r="Q18" s="92">
        <v>71</v>
      </c>
      <c r="R18" s="34">
        <v>32</v>
      </c>
      <c r="S18" s="34">
        <v>0</v>
      </c>
      <c r="T18" s="17">
        <v>921</v>
      </c>
      <c r="U18" s="17">
        <v>5535</v>
      </c>
    </row>
    <row r="19" spans="1:21" ht="8.25" customHeight="1">
      <c r="A19" s="100">
        <v>17</v>
      </c>
      <c r="B19" s="6" t="s">
        <v>17</v>
      </c>
      <c r="C19" s="10">
        <v>41400</v>
      </c>
      <c r="D19" s="17">
        <v>1</v>
      </c>
      <c r="E19" s="17">
        <v>16</v>
      </c>
      <c r="F19" s="27">
        <v>7544</v>
      </c>
      <c r="G19" s="33">
        <v>0</v>
      </c>
      <c r="H19" s="33">
        <v>0</v>
      </c>
      <c r="I19" s="17">
        <v>396</v>
      </c>
      <c r="J19" s="17">
        <v>0</v>
      </c>
      <c r="K19" s="17">
        <v>0</v>
      </c>
      <c r="L19" s="17">
        <v>0</v>
      </c>
      <c r="M19" s="2">
        <v>0</v>
      </c>
      <c r="N19" s="2">
        <v>6</v>
      </c>
      <c r="O19" s="17">
        <v>0</v>
      </c>
      <c r="P19" s="17">
        <v>24</v>
      </c>
      <c r="Q19" s="17">
        <v>0</v>
      </c>
      <c r="R19" s="17">
        <v>0</v>
      </c>
      <c r="S19" s="17">
        <v>0</v>
      </c>
      <c r="T19" s="17">
        <v>1197</v>
      </c>
      <c r="U19" s="17">
        <v>9178</v>
      </c>
    </row>
    <row r="20" spans="1:21" ht="8.25" customHeight="1">
      <c r="A20" s="100">
        <v>18</v>
      </c>
      <c r="B20" s="6" t="s">
        <v>18</v>
      </c>
      <c r="C20" s="10">
        <v>76698</v>
      </c>
      <c r="D20" s="17">
        <v>14</v>
      </c>
      <c r="E20" s="17">
        <v>91</v>
      </c>
      <c r="F20" s="27">
        <v>6002</v>
      </c>
      <c r="G20" s="39">
        <v>62</v>
      </c>
      <c r="H20" s="40">
        <v>6</v>
      </c>
      <c r="I20" s="17">
        <v>806</v>
      </c>
      <c r="J20" s="17">
        <v>29</v>
      </c>
      <c r="K20" s="56">
        <v>0</v>
      </c>
      <c r="L20" s="21">
        <v>0</v>
      </c>
      <c r="M20" s="63">
        <v>0</v>
      </c>
      <c r="N20" s="64">
        <v>0</v>
      </c>
      <c r="O20" s="76">
        <v>0</v>
      </c>
      <c r="P20" s="17">
        <v>95</v>
      </c>
      <c r="Q20" s="17">
        <v>44</v>
      </c>
      <c r="R20" s="17">
        <v>22</v>
      </c>
      <c r="S20" s="17">
        <v>7</v>
      </c>
      <c r="T20" s="17">
        <v>2060</v>
      </c>
      <c r="U20" s="17">
        <v>9238</v>
      </c>
    </row>
    <row r="21" spans="1:21" ht="9" customHeight="1">
      <c r="A21" s="100">
        <v>19</v>
      </c>
      <c r="B21" s="6" t="s">
        <v>19</v>
      </c>
      <c r="C21" s="10">
        <v>19818</v>
      </c>
      <c r="D21" s="17">
        <v>0</v>
      </c>
      <c r="E21" s="17">
        <v>42</v>
      </c>
      <c r="F21" s="27">
        <v>1116</v>
      </c>
      <c r="G21" s="19">
        <v>7</v>
      </c>
      <c r="H21" s="19">
        <v>4</v>
      </c>
      <c r="I21" s="17">
        <v>86</v>
      </c>
      <c r="J21" s="17">
        <v>1</v>
      </c>
      <c r="K21" s="19">
        <v>2</v>
      </c>
      <c r="L21" s="17">
        <v>0</v>
      </c>
      <c r="M21" s="2">
        <v>0</v>
      </c>
      <c r="N21" s="2">
        <v>0</v>
      </c>
      <c r="O21" s="17">
        <v>0</v>
      </c>
      <c r="P21" s="17">
        <v>4</v>
      </c>
      <c r="Q21" s="17">
        <v>2</v>
      </c>
      <c r="R21" s="17">
        <v>1</v>
      </c>
      <c r="S21" s="17">
        <v>0</v>
      </c>
      <c r="T21" s="17">
        <v>553</v>
      </c>
      <c r="U21" s="17">
        <v>1818</v>
      </c>
    </row>
    <row r="22" spans="1:21" ht="8.25" customHeight="1">
      <c r="A22" s="100">
        <v>20</v>
      </c>
      <c r="B22" s="7" t="s">
        <v>20</v>
      </c>
      <c r="C22" s="13">
        <v>59809</v>
      </c>
      <c r="D22" s="19">
        <v>0</v>
      </c>
      <c r="E22" s="19">
        <v>101</v>
      </c>
      <c r="F22" s="28">
        <v>3382</v>
      </c>
      <c r="G22" s="19">
        <v>38</v>
      </c>
      <c r="H22" s="19">
        <v>0</v>
      </c>
      <c r="I22" s="19">
        <v>547</v>
      </c>
      <c r="J22" s="19">
        <v>1</v>
      </c>
      <c r="K22" s="19">
        <v>0</v>
      </c>
      <c r="L22" s="19">
        <v>0</v>
      </c>
      <c r="M22" s="70">
        <v>0</v>
      </c>
      <c r="N22" s="70">
        <v>0</v>
      </c>
      <c r="O22" s="83">
        <v>0</v>
      </c>
      <c r="P22" s="83">
        <v>41</v>
      </c>
      <c r="Q22" s="83">
        <v>11</v>
      </c>
      <c r="R22" s="83">
        <v>3</v>
      </c>
      <c r="S22" s="83">
        <v>0</v>
      </c>
      <c r="T22" s="83">
        <v>741</v>
      </c>
      <c r="U22" s="83">
        <v>4865</v>
      </c>
    </row>
    <row r="23" spans="1:21" ht="8.25" customHeight="1">
      <c r="A23" s="100">
        <v>21</v>
      </c>
      <c r="B23" s="6" t="s">
        <v>21</v>
      </c>
      <c r="C23" s="10">
        <v>70063</v>
      </c>
      <c r="D23" s="17">
        <v>0</v>
      </c>
      <c r="E23" s="17">
        <v>111</v>
      </c>
      <c r="F23" s="27">
        <v>2204</v>
      </c>
      <c r="G23" s="19">
        <v>25</v>
      </c>
      <c r="H23" s="19">
        <v>0</v>
      </c>
      <c r="I23" s="17">
        <v>507</v>
      </c>
      <c r="J23" s="18">
        <v>4</v>
      </c>
      <c r="K23" s="57">
        <v>0</v>
      </c>
      <c r="L23" s="58">
        <v>0</v>
      </c>
      <c r="M23" s="65">
        <v>0</v>
      </c>
      <c r="N23" s="22">
        <v>1</v>
      </c>
      <c r="O23" s="77">
        <v>0</v>
      </c>
      <c r="P23" s="78">
        <v>34</v>
      </c>
      <c r="Q23" s="93">
        <v>13</v>
      </c>
      <c r="R23" s="93">
        <v>0</v>
      </c>
      <c r="S23" s="94">
        <v>0</v>
      </c>
      <c r="T23" s="93">
        <v>2211</v>
      </c>
      <c r="U23" s="93">
        <v>5110</v>
      </c>
    </row>
    <row r="24" spans="1:21" ht="8.25" customHeight="1">
      <c r="A24" s="100">
        <v>22</v>
      </c>
      <c r="B24" s="6" t="s">
        <v>22</v>
      </c>
      <c r="C24" s="9">
        <v>60418</v>
      </c>
      <c r="D24" s="17">
        <v>2</v>
      </c>
      <c r="E24" s="18">
        <v>32</v>
      </c>
      <c r="F24" s="27">
        <v>5574</v>
      </c>
      <c r="G24" s="41">
        <v>6</v>
      </c>
      <c r="H24" s="33">
        <v>4</v>
      </c>
      <c r="I24" s="47">
        <v>314</v>
      </c>
      <c r="J24" s="17">
        <v>1</v>
      </c>
      <c r="K24" s="59">
        <v>0</v>
      </c>
      <c r="L24" s="60">
        <v>0</v>
      </c>
      <c r="M24" s="22">
        <v>0</v>
      </c>
      <c r="N24" s="68">
        <v>0</v>
      </c>
      <c r="O24" s="79">
        <v>0</v>
      </c>
      <c r="P24" s="17">
        <v>77</v>
      </c>
      <c r="Q24" s="17">
        <v>4</v>
      </c>
      <c r="R24" s="34">
        <v>2</v>
      </c>
      <c r="S24" s="17">
        <v>0</v>
      </c>
      <c r="T24" s="17">
        <v>3055</v>
      </c>
      <c r="U24" s="34">
        <v>9071</v>
      </c>
    </row>
    <row r="25" spans="1:21" ht="8.25" customHeight="1">
      <c r="A25" s="100">
        <v>23</v>
      </c>
      <c r="B25" s="6" t="s">
        <v>23</v>
      </c>
      <c r="C25" s="10">
        <v>32749</v>
      </c>
      <c r="D25" s="18">
        <v>0</v>
      </c>
      <c r="E25" s="24">
        <v>0</v>
      </c>
      <c r="F25" s="27">
        <v>665</v>
      </c>
      <c r="G25" s="33">
        <v>16</v>
      </c>
      <c r="H25" s="33">
        <v>0</v>
      </c>
      <c r="I25" s="17">
        <v>196</v>
      </c>
      <c r="J25" s="48">
        <v>1</v>
      </c>
      <c r="K25" s="61">
        <v>1</v>
      </c>
      <c r="L25" s="18">
        <v>0</v>
      </c>
      <c r="M25" s="22">
        <v>0</v>
      </c>
      <c r="N25" s="69">
        <v>0</v>
      </c>
      <c r="O25" s="80">
        <v>0</v>
      </c>
      <c r="P25" s="81">
        <v>16</v>
      </c>
      <c r="Q25" s="34">
        <v>4</v>
      </c>
      <c r="R25" s="95">
        <v>5</v>
      </c>
      <c r="S25" s="96">
        <v>0</v>
      </c>
      <c r="T25" s="17">
        <v>1149</v>
      </c>
      <c r="U25" s="17">
        <v>2053</v>
      </c>
    </row>
    <row r="26" spans="1:21" ht="9.75" customHeight="1">
      <c r="A26" s="100">
        <v>24</v>
      </c>
      <c r="B26" s="6" t="s">
        <v>24</v>
      </c>
      <c r="C26" s="15">
        <v>15663</v>
      </c>
      <c r="D26" s="21">
        <v>0</v>
      </c>
      <c r="E26" s="25">
        <v>7</v>
      </c>
      <c r="F26" s="27">
        <v>352</v>
      </c>
      <c r="G26" s="42">
        <v>0</v>
      </c>
      <c r="H26" s="43">
        <v>1</v>
      </c>
      <c r="I26" s="18">
        <v>29</v>
      </c>
      <c r="J26" s="18">
        <v>0</v>
      </c>
      <c r="K26" s="17">
        <v>0</v>
      </c>
      <c r="L26" s="17">
        <v>0</v>
      </c>
      <c r="M26" s="22">
        <v>0</v>
      </c>
      <c r="N26" s="2">
        <v>0</v>
      </c>
      <c r="O26" s="17">
        <v>0</v>
      </c>
      <c r="P26" s="17">
        <v>1</v>
      </c>
      <c r="Q26" s="17">
        <v>0</v>
      </c>
      <c r="R26" s="34">
        <v>0</v>
      </c>
      <c r="S26" s="97">
        <v>0</v>
      </c>
      <c r="T26" s="17">
        <v>610</v>
      </c>
      <c r="U26" s="98">
        <v>1000</v>
      </c>
    </row>
    <row r="27" spans="1:21" ht="9" customHeight="1">
      <c r="A27" s="100">
        <v>25</v>
      </c>
      <c r="B27" s="8" t="s">
        <v>25</v>
      </c>
      <c r="C27" s="16">
        <f>SUM(C3:C26)</f>
        <v>935671</v>
      </c>
      <c r="D27" s="20">
        <f>SUM(D3:D26)</f>
        <v>186</v>
      </c>
      <c r="E27" s="17">
        <f>SUM(E3:E26)</f>
        <v>985</v>
      </c>
      <c r="F27" s="27">
        <f>SUM(F3:F26)</f>
        <v>94492</v>
      </c>
      <c r="G27" s="32">
        <v>912</v>
      </c>
      <c r="H27" s="32">
        <v>221</v>
      </c>
      <c r="I27" s="17">
        <v>9471</v>
      </c>
      <c r="J27" s="49">
        <f>SUM(J3:J26)</f>
        <v>185</v>
      </c>
      <c r="K27" s="49">
        <f>SUM(K3:K26)</f>
        <v>19</v>
      </c>
      <c r="L27" s="17">
        <f>SUM(L3:L26)</f>
        <v>10</v>
      </c>
      <c r="M27" s="2">
        <v>0</v>
      </c>
      <c r="N27" s="2">
        <f>SUM(N3:N26)</f>
        <v>20</v>
      </c>
      <c r="O27" s="82">
        <f>SUM(O3:O26)</f>
        <v>39</v>
      </c>
      <c r="P27" s="82">
        <f>SUM(P3:P26)</f>
        <v>1722</v>
      </c>
      <c r="Q27" s="82">
        <f>SUM(Q3:Q26)</f>
        <v>614</v>
      </c>
      <c r="R27" s="82">
        <f>SUM(R3:R26)</f>
        <v>184</v>
      </c>
      <c r="S27" s="82">
        <v>13</v>
      </c>
      <c r="T27" s="82">
        <f>SUM(T3:T26)</f>
        <v>53644</v>
      </c>
      <c r="U27" s="99">
        <v>162707</v>
      </c>
    </row>
    <row r="28" spans="1:21" ht="11.25" customHeight="1">
      <c r="A28" s="100">
        <v>26</v>
      </c>
      <c r="B28" s="8" t="s">
        <v>26</v>
      </c>
      <c r="C28" s="16">
        <v>935671</v>
      </c>
      <c r="D28" s="26">
        <v>0.02</v>
      </c>
      <c r="E28" s="3">
        <v>0.11</v>
      </c>
      <c r="F28" s="31">
        <v>10.1</v>
      </c>
      <c r="G28" s="19">
        <v>0.1</v>
      </c>
      <c r="H28" s="19">
        <v>0.02</v>
      </c>
      <c r="I28" s="4">
        <v>1.01</v>
      </c>
      <c r="J28" s="4">
        <v>0.02</v>
      </c>
      <c r="K28" s="17">
        <v>2E-3</v>
      </c>
      <c r="L28" s="17">
        <v>1E-3</v>
      </c>
      <c r="M28" s="2">
        <v>0</v>
      </c>
      <c r="N28" s="2">
        <v>2E-3</v>
      </c>
      <c r="O28" s="84">
        <v>4.0000000000000001E-3</v>
      </c>
      <c r="P28" s="84">
        <v>0.18</v>
      </c>
      <c r="Q28" s="84">
        <v>7.0000000000000007E-2</v>
      </c>
      <c r="R28" s="84">
        <v>0.02</v>
      </c>
      <c r="S28" s="84">
        <v>1E-3</v>
      </c>
      <c r="T28" s="84">
        <v>5.73</v>
      </c>
      <c r="U28" s="84">
        <v>17.39</v>
      </c>
    </row>
    <row r="29" spans="1:21">
      <c r="G29" s="19"/>
      <c r="H29" s="19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Kodak Capture Pro Software</dc:title>
  <dc:creator>Kodak Capture Pro Software</dc:creator>
  <cp:lastModifiedBy>Lenovo</cp:lastModifiedBy>
  <dcterms:created xsi:type="dcterms:W3CDTF">2026-01-14T02:35:54Z</dcterms:created>
  <dcterms:modified xsi:type="dcterms:W3CDTF">2026-02-13T03:15:30Z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ild">
    <vt:lpwstr>FyTek's PDF Meld Commercial Version 10.4 as of June 28, 2015 14:24:07</vt:lpwstr>
  </property>
  <property fmtid="{D5CDD505-2E9C-101B-9397-08002B2CF9AE}" pid="3" name="Created">
    <vt:filetime>2024-10-10T00:00:00Z</vt:filetime>
  </property>
  <property fmtid="{D5CDD505-2E9C-101B-9397-08002B2CF9AE}" pid="4" name="Creator">
    <vt:lpwstr>Kodak Capture Pro Software</vt:lpwstr>
  </property>
  <property fmtid="{D5CDD505-2E9C-101B-9397-08002B2CF9AE}" pid="5" name="LastSaved">
    <vt:filetime>2026-01-14T00:00:00Z</vt:filetime>
  </property>
  <property fmtid="{D5CDD505-2E9C-101B-9397-08002B2CF9AE}" pid="6" name="Producer">
    <vt:lpwstr>Kodak Capture Pro Software</vt:lpwstr>
  </property>
</Properties>
</file>