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sehatan\"/>
    </mc:Choice>
  </mc:AlternateContent>
  <xr:revisionPtr revIDLastSave="0" documentId="8_{303113BA-6703-4B78-825C-22471D5F4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2.4" sheetId="4" r:id="rId1"/>
  </sheets>
  <calcPr calcId="191029"/>
  <extLst>
    <ext uri="GoogleSheetsCustomDataVersion2">
      <go:sheetsCustomData xmlns:go="http://customooxmlschemas.google.com/" r:id="rId8" roundtripDataChecksum="xfOh7a83jqp7neuaenC5NejZTPle0lAw+ZLVJ69hme0="/>
    </ext>
  </extLst>
</workbook>
</file>

<file path=xl/calcChain.xml><?xml version="1.0" encoding="utf-8"?>
<calcChain xmlns="http://schemas.openxmlformats.org/spreadsheetml/2006/main">
  <c r="N27" i="4" l="1"/>
  <c r="G26" i="4"/>
  <c r="G27" i="4" s="1"/>
  <c r="M25" i="4"/>
  <c r="M26" i="4" s="1"/>
  <c r="M27" i="4" s="1"/>
  <c r="J25" i="4"/>
  <c r="G25" i="4"/>
  <c r="K24" i="4"/>
  <c r="H24" i="4"/>
  <c r="E24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24" i="4" l="1"/>
</calcChain>
</file>

<file path=xl/sharedStrings.xml><?xml version="1.0" encoding="utf-8"?>
<sst xmlns="http://schemas.openxmlformats.org/spreadsheetml/2006/main" count="116" uniqueCount="110">
  <si>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</si>
  <si>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</si>
  <si>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</si>
  <si>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</si>
  <si>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</si>
  <si>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</si>
  <si>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</si>
  <si>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</si>
  <si>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</si>
  <si>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</si>
  <si>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</si>
  <si>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</si>
  <si>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</si>
  <si>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</si>
  <si>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</si>
  <si>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</si>
  <si>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</si>
  <si>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</si>
  <si>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</si>
  <si>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</si>
  <si>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</si>
  <si>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</si>
  <si>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</si>
  <si>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</si>
  <si>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</si>
  <si>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</si>
  <si>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</si>
  <si>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</si>
  <si>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</si>
  <si>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</si>
  <si>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</si>
  <si>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</si>
  <si>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</si>
  <si>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</si>
  <si>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</si>
  <si>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</si>
  <si>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</si>
  <si>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</si>
  <si>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</si>
  <si>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</si>
  <si>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Kesehatan Kabupaten Wonosobo</t>
  </si>
  <si>
    <t>Source:</t>
  </si>
  <si>
    <t>Health Service of Wonosobo Regency</t>
  </si>
  <si>
    <t>(8)</t>
  </si>
  <si>
    <t>4.2.4</t>
  </si>
  <si>
    <t>Status Gizi Balita Menurut Kecamatan di Kabupaten Wonosobo, 2019-2024</t>
  </si>
  <si>
    <t>Toddlers Nutrition Status by Subdistrict in Wonosobo Regency,                 2019-2024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</si>
  <si>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</t>
    </r>
  </si>
  <si>
    <r>
      <rPr>
        <b/>
        <sz val="9"/>
        <color theme="0"/>
        <rFont val="Calibri"/>
      </rPr>
      <t xml:space="preserve">Gizi Buruk </t>
    </r>
    <r>
      <rPr>
        <b/>
        <i/>
        <sz val="9"/>
        <color theme="0"/>
        <rFont val="Calibri"/>
      </rPr>
      <t>Malnutrition</t>
    </r>
  </si>
  <si>
    <r>
      <rPr>
        <b/>
        <sz val="9"/>
        <color theme="0"/>
        <rFont val="Calibri"/>
      </rPr>
      <t xml:space="preserve">Gizi Kurang </t>
    </r>
    <r>
      <rPr>
        <b/>
        <i/>
        <sz val="9"/>
        <color theme="0"/>
        <rFont val="Calibri"/>
      </rPr>
      <t>Low Nutrition</t>
    </r>
  </si>
  <si>
    <r>
      <rPr>
        <b/>
        <sz val="9"/>
        <color theme="0"/>
        <rFont val="Calibri"/>
      </rPr>
      <t xml:space="preserve">Gizi Baik/Lebih </t>
    </r>
    <r>
      <rPr>
        <b/>
        <i/>
        <sz val="9"/>
        <color theme="0"/>
        <rFont val="Calibri"/>
      </rPr>
      <t>Good Nutrition</t>
    </r>
  </si>
  <si>
    <r>
      <rPr>
        <b/>
        <sz val="9"/>
        <color theme="0"/>
        <rFont val="Calibri"/>
      </rPr>
      <t xml:space="preserve">Jumlah Balita </t>
    </r>
    <r>
      <rPr>
        <b/>
        <i/>
        <sz val="9"/>
        <color theme="0"/>
        <rFont val="Calibri"/>
      </rPr>
      <t>Toddlers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</si>
  <si>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</si>
  <si>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Persen </t>
    </r>
    <r>
      <rPr>
        <b/>
        <i/>
        <sz val="9"/>
        <color theme="0"/>
        <rFont val="Calibri"/>
      </rPr>
      <t>Percent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</si>
  <si>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</si>
  <si>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Persen </t>
    </r>
    <r>
      <rPr>
        <b/>
        <i/>
        <sz val="9"/>
        <color theme="0"/>
        <rFont val="Calibri"/>
      </rPr>
      <t>Percent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</si>
  <si>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</si>
  <si>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Persen </t>
    </r>
    <r>
      <rPr>
        <b/>
        <i/>
        <sz val="9"/>
        <color theme="0"/>
        <rFont val="Calibri"/>
      </rPr>
      <t>Percent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</si>
  <si>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</si>
  <si>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Persen </t>
    </r>
    <r>
      <rPr>
        <b/>
        <i/>
        <sz val="9"/>
        <color theme="0"/>
        <rFont val="Calibri"/>
      </rPr>
      <t>Percent</t>
    </r>
  </si>
  <si>
    <t>(9)</t>
  </si>
  <si>
    <t>73,23</t>
  </si>
  <si>
    <t>1,6</t>
  </si>
  <si>
    <t>5,25</t>
  </si>
  <si>
    <t>71,79</t>
  </si>
  <si>
    <t>1,0</t>
  </si>
  <si>
    <t>4,38</t>
  </si>
  <si>
    <t>72,25</t>
  </si>
  <si>
    <t>1,2</t>
  </si>
  <si>
    <t>4,42</t>
  </si>
  <si>
    <t>81,27</t>
  </si>
  <si>
    <t>2,37</t>
  </si>
  <si>
    <t>1,1</t>
  </si>
  <si>
    <t>3,79</t>
  </si>
  <si>
    <t>53,83</t>
  </si>
  <si>
    <t>0,6</t>
  </si>
  <si>
    <t>2,70</t>
  </si>
  <si>
    <t>0,2</t>
  </si>
  <si>
    <t>2,08</t>
  </si>
  <si>
    <t>78,20</t>
  </si>
  <si>
    <t>0,4</t>
  </si>
  <si>
    <t>3,96</t>
  </si>
  <si>
    <t>74,38</t>
  </si>
  <si>
    <t>0,1</t>
  </si>
  <si>
    <t>82,27</t>
  </si>
  <si>
    <t>0,8</t>
  </si>
  <si>
    <t>3,95</t>
  </si>
  <si>
    <t>72,99</t>
  </si>
  <si>
    <t>1,84</t>
  </si>
  <si>
    <t>62,52</t>
  </si>
  <si>
    <t>0,5</t>
  </si>
  <si>
    <t>2,96</t>
  </si>
  <si>
    <t>73,63</t>
  </si>
  <si>
    <t>1,97</t>
  </si>
  <si>
    <t>75,26</t>
  </si>
  <si>
    <t>2,27</t>
  </si>
  <si>
    <t>71,91</t>
  </si>
  <si>
    <t>0,49</t>
  </si>
  <si>
    <t>0,7</t>
  </si>
  <si>
    <t>2,58</t>
  </si>
  <si>
    <t>81,48</t>
  </si>
  <si>
    <t>2,07</t>
  </si>
  <si>
    <t>56,00</t>
  </si>
  <si>
    <t>44,58</t>
  </si>
  <si>
    <t>3,0</t>
  </si>
  <si>
    <t>72,37</t>
  </si>
  <si>
    <t>100,00</t>
  </si>
  <si>
    <t>0,25</t>
  </si>
  <si>
    <t>1,18</t>
  </si>
  <si>
    <t>98,06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</si>
</sst>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"/>
    <numFmt numFmtId="166" formatCode="#\ ###\ ##0.00"/>
    <numFmt numFmtId="167" formatCode="#\ ###\ ##0.00;\-0;\-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49" fontId="7" fillId="0" borderId="7" xfId="0" quotePrefix="1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/>
    </xf>
    <xf numFmtId="0" fontId="9" fillId="0" borderId="0" xfId="0" applyFont="1"/>
    <xf numFmtId="49" fontId="7" fillId="0" borderId="7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right" vertical="center"/>
    </xf>
    <xf numFmtId="167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7" fontId="1" fillId="0" borderId="21" xfId="0" applyNumberFormat="1" applyFont="1" applyBorder="1" applyAlignment="1">
      <alignment horizontal="right" vertical="center" wrapText="1"/>
    </xf>
    <xf numFmtId="165" fontId="1" fillId="0" borderId="21" xfId="0" applyNumberFormat="1" applyFont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6" fontId="3" fillId="0" borderId="0" xfId="0" applyNumberFormat="1" applyFont="1" applyAlignment="1">
      <alignment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0" fillId="0" borderId="0" xfId="0"/>
    <xf numFmtId="1" fontId="3" fillId="0" borderId="0" xfId="0" applyNumberFormat="1" applyFont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8" xfId="0" applyFont="1" applyBorder="1"/>
    <xf numFmtId="49" fontId="7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tabSelected="1" workbookViewId="0">
      <selection activeCell="Q18" sqref="Q18"/>
    </sheetView>
  </sheetViews>
  <sheetFormatPr defaultColWidth="12.625" defaultRowHeight="15" customHeight="1" x14ac:dyDescent="0.2"/>
  <cols>
    <col min="1" max="1" width="2.875" customWidth="1"/>
    <col min="2" max="2" width="4" customWidth="1"/>
    <col min="3" max="3" width="4.75" customWidth="1"/>
    <col min="4" max="4" width="4.5" customWidth="1"/>
    <col min="5" max="5" width="4.625" customWidth="1"/>
    <col min="6" max="6" width="4.875" customWidth="1"/>
    <col min="7" max="7" width="0.125" customWidth="1"/>
    <col min="8" max="8" width="5.125" customWidth="1"/>
    <col min="9" max="9" width="5.625" customWidth="1"/>
    <col min="10" max="10" width="1.125" customWidth="1"/>
    <col min="11" max="11" width="5.125" customWidth="1"/>
    <col min="12" max="12" width="8.875" customWidth="1"/>
    <col min="13" max="13" width="0.75" customWidth="1"/>
    <col min="14" max="14" width="5.375" customWidth="1"/>
    <col min="15" max="15" width="8.75" customWidth="1"/>
  </cols>
  <sheetData>
    <row r="1" spans="1:15" ht="24" customHeight="1" x14ac:dyDescent="0.2">
      <c r="A1" s="43" t="s">
        <v>0</v>
      </c>
      <c r="B1" s="44"/>
      <c r="C1" s="42" t="s">
        <v>44</v>
      </c>
      <c r="D1" s="49" t="s">
        <v>45</v>
      </c>
      <c r="E1" s="33"/>
      <c r="F1" s="33"/>
      <c r="G1" s="33"/>
      <c r="H1" s="33"/>
      <c r="I1" s="33"/>
      <c r="J1" s="33"/>
      <c r="K1" s="33"/>
      <c r="L1" s="33"/>
      <c r="M1" s="15"/>
      <c r="N1" s="15"/>
      <c r="O1" s="15"/>
    </row>
    <row r="2" spans="1:15" ht="22.5" customHeight="1" x14ac:dyDescent="0.2">
      <c r="A2" s="45" t="s">
        <v>1</v>
      </c>
      <c r="B2" s="33"/>
      <c r="C2" s="33"/>
      <c r="D2" s="50" t="s">
        <v>46</v>
      </c>
      <c r="E2" s="33"/>
      <c r="F2" s="33"/>
      <c r="G2" s="33"/>
      <c r="H2" s="33"/>
      <c r="I2" s="33"/>
      <c r="J2" s="33"/>
      <c r="K2" s="33"/>
      <c r="L2" s="33"/>
      <c r="M2" s="15"/>
      <c r="N2" s="15"/>
      <c r="O2" s="15"/>
    </row>
    <row r="3" spans="1:15" thickBot="1" x14ac:dyDescent="0.25">
      <c r="A3" s="1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7" customHeight="1" thickTop="1" x14ac:dyDescent="0.2">
      <c r="A4" s="51" t="s">
        <v>47</v>
      </c>
      <c r="B4" s="55"/>
      <c r="C4" s="55"/>
      <c r="D4" s="52"/>
      <c r="E4" s="37" t="s">
        <v>48</v>
      </c>
      <c r="F4" s="38"/>
      <c r="G4" s="8"/>
      <c r="H4" s="37" t="s">
        <v>49</v>
      </c>
      <c r="I4" s="38"/>
      <c r="J4" s="8"/>
      <c r="K4" s="37" t="s">
        <v>50</v>
      </c>
      <c r="L4" s="38"/>
      <c r="M4" s="8"/>
      <c r="N4" s="37" t="s">
        <v>51</v>
      </c>
      <c r="O4" s="38"/>
    </row>
    <row r="5" spans="1:15" ht="48" x14ac:dyDescent="0.2">
      <c r="A5" s="53"/>
      <c r="B5" s="56"/>
      <c r="C5" s="56"/>
      <c r="D5" s="54"/>
      <c r="E5" s="9" t="s">
        <v>52</v>
      </c>
      <c r="F5" s="9" t="s">
        <v>53</v>
      </c>
      <c r="G5" s="9"/>
      <c r="H5" s="9" t="s">
        <v>54</v>
      </c>
      <c r="I5" s="9" t="s">
        <v>55</v>
      </c>
      <c r="J5" s="9"/>
      <c r="K5" s="9" t="s">
        <v>56</v>
      </c>
      <c r="L5" s="9" t="s">
        <v>57</v>
      </c>
      <c r="M5" s="9"/>
      <c r="N5" s="9" t="s">
        <v>58</v>
      </c>
      <c r="O5" s="9" t="s">
        <v>59</v>
      </c>
    </row>
    <row r="6" spans="1:15" thickBot="1" x14ac:dyDescent="0.25">
      <c r="A6" s="39" t="s">
        <v>2</v>
      </c>
      <c r="B6" s="40"/>
      <c r="C6" s="40"/>
      <c r="D6" s="41"/>
      <c r="E6" s="2" t="s">
        <v>3</v>
      </c>
      <c r="F6" s="2" t="s">
        <v>4</v>
      </c>
      <c r="G6" s="16"/>
      <c r="H6" s="2" t="s">
        <v>5</v>
      </c>
      <c r="I6" s="2" t="s">
        <v>6</v>
      </c>
      <c r="J6" s="10"/>
      <c r="K6" s="2" t="s">
        <v>7</v>
      </c>
      <c r="L6" s="2" t="s">
        <v>8</v>
      </c>
      <c r="M6" s="10"/>
      <c r="N6" s="2" t="s">
        <v>43</v>
      </c>
      <c r="O6" s="2" t="s">
        <v>60</v>
      </c>
    </row>
    <row r="7" spans="1:15" ht="5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11"/>
      <c r="K7" s="3"/>
      <c r="L7" s="3"/>
      <c r="M7" s="11"/>
      <c r="N7" s="3"/>
      <c r="O7" s="3"/>
    </row>
    <row r="8" spans="1:15" ht="14.25" x14ac:dyDescent="0.2">
      <c r="A8" s="13" t="s">
        <v>9</v>
      </c>
      <c r="B8" s="58" t="s">
        <v>10</v>
      </c>
      <c r="C8" s="33"/>
      <c r="D8" s="33"/>
      <c r="E8" s="14">
        <v>40</v>
      </c>
      <c r="F8" s="18" t="s">
        <v>62</v>
      </c>
      <c r="G8" s="19"/>
      <c r="H8" s="14">
        <v>133</v>
      </c>
      <c r="I8" s="18" t="s">
        <v>63</v>
      </c>
      <c r="J8" s="19"/>
      <c r="K8" s="14">
        <v>1817</v>
      </c>
      <c r="L8" s="18" t="s">
        <v>64</v>
      </c>
      <c r="M8" s="19"/>
      <c r="N8" s="14">
        <f t="shared" ref="N8:N22" si="0">E8+H8+K8</f>
        <v>1990</v>
      </c>
      <c r="O8" s="18">
        <v>100</v>
      </c>
    </row>
    <row r="9" spans="1:15" ht="14.25" x14ac:dyDescent="0.2">
      <c r="A9" s="13" t="s">
        <v>11</v>
      </c>
      <c r="B9" s="58" t="s">
        <v>12</v>
      </c>
      <c r="C9" s="33"/>
      <c r="D9" s="33"/>
      <c r="E9" s="14">
        <v>38</v>
      </c>
      <c r="F9" s="18" t="s">
        <v>65</v>
      </c>
      <c r="G9" s="19"/>
      <c r="H9" s="14">
        <v>175</v>
      </c>
      <c r="I9" s="18" t="s">
        <v>66</v>
      </c>
      <c r="J9" s="19"/>
      <c r="K9" s="14">
        <v>2887</v>
      </c>
      <c r="L9" s="18" t="s">
        <v>67</v>
      </c>
      <c r="M9" s="19"/>
      <c r="N9" s="14">
        <f t="shared" si="0"/>
        <v>3100</v>
      </c>
      <c r="O9" s="18">
        <v>100</v>
      </c>
    </row>
    <row r="10" spans="1:15" ht="14.25" x14ac:dyDescent="0.2">
      <c r="A10" s="13" t="s">
        <v>13</v>
      </c>
      <c r="B10" s="58" t="s">
        <v>14</v>
      </c>
      <c r="C10" s="33"/>
      <c r="D10" s="33"/>
      <c r="E10" s="14">
        <v>40</v>
      </c>
      <c r="F10" s="18" t="s">
        <v>68</v>
      </c>
      <c r="G10" s="19"/>
      <c r="H10" s="14">
        <v>148</v>
      </c>
      <c r="I10" s="18" t="s">
        <v>69</v>
      </c>
      <c r="J10" s="19"/>
      <c r="K10" s="14">
        <v>2721</v>
      </c>
      <c r="L10" s="18" t="s">
        <v>70</v>
      </c>
      <c r="M10" s="19"/>
      <c r="N10" s="14">
        <f t="shared" si="0"/>
        <v>2909</v>
      </c>
      <c r="O10" s="18">
        <v>100</v>
      </c>
    </row>
    <row r="11" spans="1:15" ht="14.25" x14ac:dyDescent="0.2">
      <c r="A11" s="13" t="s">
        <v>15</v>
      </c>
      <c r="B11" s="58" t="s">
        <v>16</v>
      </c>
      <c r="C11" s="33"/>
      <c r="D11" s="33"/>
      <c r="E11" s="14">
        <v>15</v>
      </c>
      <c r="F11" s="18" t="s">
        <v>72</v>
      </c>
      <c r="G11" s="19"/>
      <c r="H11" s="14">
        <v>53</v>
      </c>
      <c r="I11" s="18" t="s">
        <v>73</v>
      </c>
      <c r="J11" s="19"/>
      <c r="K11" s="14">
        <v>752</v>
      </c>
      <c r="L11" s="18" t="s">
        <v>74</v>
      </c>
      <c r="M11" s="19"/>
      <c r="N11" s="14">
        <f t="shared" si="0"/>
        <v>820</v>
      </c>
      <c r="O11" s="18">
        <v>100</v>
      </c>
    </row>
    <row r="12" spans="1:15" ht="14.25" x14ac:dyDescent="0.2">
      <c r="A12" s="13" t="s">
        <v>17</v>
      </c>
      <c r="B12" s="58" t="s">
        <v>18</v>
      </c>
      <c r="C12" s="33"/>
      <c r="D12" s="33"/>
      <c r="E12" s="14">
        <v>15</v>
      </c>
      <c r="F12" s="18" t="s">
        <v>75</v>
      </c>
      <c r="G12" s="19"/>
      <c r="H12" s="14">
        <v>65</v>
      </c>
      <c r="I12" s="18" t="s">
        <v>76</v>
      </c>
      <c r="J12" s="19"/>
      <c r="K12" s="14">
        <v>1762</v>
      </c>
      <c r="L12" s="18" t="s">
        <v>61</v>
      </c>
      <c r="M12" s="19"/>
      <c r="N12" s="14">
        <f t="shared" si="0"/>
        <v>1842</v>
      </c>
      <c r="O12" s="18">
        <v>100</v>
      </c>
    </row>
    <row r="13" spans="1:15" ht="14.25" x14ac:dyDescent="0.2">
      <c r="A13" s="13" t="s">
        <v>19</v>
      </c>
      <c r="B13" s="58" t="s">
        <v>20</v>
      </c>
      <c r="C13" s="33"/>
      <c r="D13" s="33"/>
      <c r="E13" s="14">
        <v>4</v>
      </c>
      <c r="F13" s="18" t="s">
        <v>77</v>
      </c>
      <c r="G13" s="19"/>
      <c r="H13" s="14">
        <v>52</v>
      </c>
      <c r="I13" s="18" t="s">
        <v>78</v>
      </c>
      <c r="J13" s="19"/>
      <c r="K13" s="14">
        <v>1959</v>
      </c>
      <c r="L13" s="18" t="s">
        <v>79</v>
      </c>
      <c r="M13" s="19"/>
      <c r="N13" s="14">
        <f t="shared" si="0"/>
        <v>2015</v>
      </c>
      <c r="O13" s="18">
        <v>100</v>
      </c>
    </row>
    <row r="14" spans="1:15" ht="14.25" x14ac:dyDescent="0.2">
      <c r="A14" s="13" t="s">
        <v>21</v>
      </c>
      <c r="B14" s="58" t="s">
        <v>22</v>
      </c>
      <c r="C14" s="33"/>
      <c r="D14" s="33"/>
      <c r="E14" s="14">
        <v>7</v>
      </c>
      <c r="F14" s="18" t="s">
        <v>80</v>
      </c>
      <c r="G14" s="19"/>
      <c r="H14" s="14">
        <v>73</v>
      </c>
      <c r="I14" s="18" t="s">
        <v>81</v>
      </c>
      <c r="J14" s="19"/>
      <c r="K14" s="14">
        <v>1370</v>
      </c>
      <c r="L14" s="18" t="s">
        <v>82</v>
      </c>
      <c r="M14" s="19"/>
      <c r="N14" s="14">
        <f t="shared" si="0"/>
        <v>1450</v>
      </c>
      <c r="O14" s="18">
        <v>100</v>
      </c>
    </row>
    <row r="15" spans="1:15" ht="14.25" x14ac:dyDescent="0.2">
      <c r="A15" s="13" t="s">
        <v>23</v>
      </c>
      <c r="B15" s="58" t="s">
        <v>24</v>
      </c>
      <c r="C15" s="33"/>
      <c r="D15" s="33"/>
      <c r="E15" s="14">
        <v>2</v>
      </c>
      <c r="F15" s="18" t="s">
        <v>83</v>
      </c>
      <c r="G15" s="19"/>
      <c r="H15" s="14">
        <v>77</v>
      </c>
      <c r="I15" s="18" t="s">
        <v>71</v>
      </c>
      <c r="J15" s="19"/>
      <c r="K15" s="14">
        <v>2673</v>
      </c>
      <c r="L15" s="18" t="s">
        <v>84</v>
      </c>
      <c r="M15" s="19"/>
      <c r="N15" s="14">
        <f t="shared" si="0"/>
        <v>2752</v>
      </c>
      <c r="O15" s="18">
        <v>100</v>
      </c>
    </row>
    <row r="16" spans="1:15" ht="14.25" x14ac:dyDescent="0.2">
      <c r="A16" s="13" t="s">
        <v>25</v>
      </c>
      <c r="B16" s="58" t="s">
        <v>26</v>
      </c>
      <c r="C16" s="33"/>
      <c r="D16" s="33"/>
      <c r="E16" s="14">
        <v>34</v>
      </c>
      <c r="F16" s="18" t="s">
        <v>85</v>
      </c>
      <c r="G16" s="19"/>
      <c r="H16" s="14">
        <v>172</v>
      </c>
      <c r="I16" s="18" t="s">
        <v>86</v>
      </c>
      <c r="J16" s="19"/>
      <c r="K16" s="14">
        <v>3181</v>
      </c>
      <c r="L16" s="18" t="s">
        <v>87</v>
      </c>
      <c r="M16" s="19"/>
      <c r="N16" s="14">
        <f t="shared" si="0"/>
        <v>3387</v>
      </c>
      <c r="O16" s="18">
        <v>100</v>
      </c>
    </row>
    <row r="17" spans="1:15" ht="12" customHeight="1" x14ac:dyDescent="0.2">
      <c r="A17" s="13" t="s">
        <v>27</v>
      </c>
      <c r="B17" s="58" t="s">
        <v>28</v>
      </c>
      <c r="C17" s="33"/>
      <c r="D17" s="33"/>
      <c r="E17" s="14">
        <v>5</v>
      </c>
      <c r="F17" s="18" t="s">
        <v>83</v>
      </c>
      <c r="G17" s="19"/>
      <c r="H17" s="14">
        <v>110</v>
      </c>
      <c r="I17" s="18" t="s">
        <v>88</v>
      </c>
      <c r="J17" s="19"/>
      <c r="K17" s="14">
        <v>3747</v>
      </c>
      <c r="L17" s="18" t="s">
        <v>89</v>
      </c>
      <c r="M17" s="19"/>
      <c r="N17" s="14">
        <f t="shared" si="0"/>
        <v>3862</v>
      </c>
      <c r="O17" s="18">
        <v>100</v>
      </c>
    </row>
    <row r="18" spans="1:15" ht="12" customHeight="1" x14ac:dyDescent="0.2">
      <c r="A18" s="13" t="s">
        <v>29</v>
      </c>
      <c r="B18" s="58" t="s">
        <v>30</v>
      </c>
      <c r="C18" s="33"/>
      <c r="D18" s="33"/>
      <c r="E18" s="14">
        <v>24</v>
      </c>
      <c r="F18" s="18" t="s">
        <v>90</v>
      </c>
      <c r="G18" s="19"/>
      <c r="H18" s="14">
        <v>152</v>
      </c>
      <c r="I18" s="18" t="s">
        <v>91</v>
      </c>
      <c r="J18" s="19"/>
      <c r="K18" s="14">
        <v>3787</v>
      </c>
      <c r="L18" s="18" t="s">
        <v>92</v>
      </c>
      <c r="M18" s="19"/>
      <c r="N18" s="14">
        <f t="shared" si="0"/>
        <v>3963</v>
      </c>
      <c r="O18" s="18">
        <v>100</v>
      </c>
    </row>
    <row r="19" spans="1:15" ht="12" customHeight="1" x14ac:dyDescent="0.2">
      <c r="A19" s="13" t="s">
        <v>31</v>
      </c>
      <c r="B19" s="58" t="s">
        <v>32</v>
      </c>
      <c r="C19" s="33"/>
      <c r="D19" s="33"/>
      <c r="E19" s="14">
        <v>16</v>
      </c>
      <c r="F19" s="18" t="s">
        <v>90</v>
      </c>
      <c r="G19" s="19"/>
      <c r="H19" s="14">
        <v>59</v>
      </c>
      <c r="I19" s="18" t="s">
        <v>93</v>
      </c>
      <c r="J19" s="19"/>
      <c r="K19" s="14">
        <v>2257</v>
      </c>
      <c r="L19" s="18" t="s">
        <v>94</v>
      </c>
      <c r="M19" s="19"/>
      <c r="N19" s="14">
        <f t="shared" si="0"/>
        <v>2332</v>
      </c>
      <c r="O19" s="18">
        <v>100</v>
      </c>
    </row>
    <row r="20" spans="1:15" ht="12" customHeight="1" x14ac:dyDescent="0.2">
      <c r="A20" s="13" t="s">
        <v>33</v>
      </c>
      <c r="B20" s="58" t="s">
        <v>34</v>
      </c>
      <c r="C20" s="33"/>
      <c r="D20" s="33"/>
      <c r="E20" s="14">
        <v>1</v>
      </c>
      <c r="F20" s="18">
        <v>0.02</v>
      </c>
      <c r="G20" s="19"/>
      <c r="H20" s="14">
        <v>95</v>
      </c>
      <c r="I20" s="18" t="s">
        <v>95</v>
      </c>
      <c r="J20" s="19"/>
      <c r="K20" s="14">
        <v>3006</v>
      </c>
      <c r="L20" s="18" t="s">
        <v>96</v>
      </c>
      <c r="M20" s="19"/>
      <c r="N20" s="14">
        <f t="shared" si="0"/>
        <v>3102</v>
      </c>
      <c r="O20" s="18">
        <v>100</v>
      </c>
    </row>
    <row r="21" spans="1:15" ht="12" customHeight="1" x14ac:dyDescent="0.2">
      <c r="A21" s="13" t="s">
        <v>35</v>
      </c>
      <c r="B21" s="58" t="s">
        <v>36</v>
      </c>
      <c r="C21" s="33"/>
      <c r="D21" s="33"/>
      <c r="E21" s="14">
        <v>28</v>
      </c>
      <c r="F21" s="18" t="s">
        <v>98</v>
      </c>
      <c r="G21" s="19"/>
      <c r="H21" s="14">
        <v>106</v>
      </c>
      <c r="I21" s="18" t="s">
        <v>99</v>
      </c>
      <c r="J21" s="19"/>
      <c r="K21" s="14">
        <v>3344</v>
      </c>
      <c r="L21" s="18" t="s">
        <v>100</v>
      </c>
      <c r="M21" s="19"/>
      <c r="N21" s="14">
        <f t="shared" si="0"/>
        <v>3478</v>
      </c>
      <c r="O21" s="18">
        <v>100</v>
      </c>
    </row>
    <row r="22" spans="1:15" ht="12" customHeight="1" x14ac:dyDescent="0.2">
      <c r="A22" s="13" t="s">
        <v>37</v>
      </c>
      <c r="B22" s="58" t="s">
        <v>38</v>
      </c>
      <c r="C22" s="33"/>
      <c r="D22" s="33"/>
      <c r="E22" s="14">
        <v>15</v>
      </c>
      <c r="F22" s="18" t="s">
        <v>90</v>
      </c>
      <c r="G22" s="19"/>
      <c r="H22" s="14">
        <v>62</v>
      </c>
      <c r="I22" s="18" t="s">
        <v>101</v>
      </c>
      <c r="J22" s="19"/>
      <c r="K22" s="14">
        <v>1676</v>
      </c>
      <c r="L22" s="18" t="s">
        <v>102</v>
      </c>
      <c r="M22" s="19"/>
      <c r="N22" s="14">
        <f t="shared" si="0"/>
        <v>1753</v>
      </c>
      <c r="O22" s="18">
        <v>100</v>
      </c>
    </row>
    <row r="23" spans="1:15" ht="5.25" customHeight="1" thickBot="1" x14ac:dyDescent="0.25">
      <c r="A23" s="13"/>
      <c r="B23" s="13"/>
      <c r="C23" s="13"/>
      <c r="D23" s="13"/>
      <c r="E23" s="14"/>
      <c r="F23" s="18"/>
      <c r="G23" s="20"/>
      <c r="H23" s="14"/>
      <c r="I23" s="18"/>
      <c r="J23" s="20"/>
      <c r="K23" s="14"/>
      <c r="L23" s="18"/>
      <c r="M23" s="20"/>
      <c r="N23" s="14"/>
      <c r="O23" s="18"/>
    </row>
    <row r="24" spans="1:15" ht="15.75" customHeight="1" x14ac:dyDescent="0.2">
      <c r="A24" s="35" t="s">
        <v>30</v>
      </c>
      <c r="B24" s="36"/>
      <c r="C24" s="36"/>
      <c r="D24" s="36"/>
      <c r="E24" s="12">
        <f>SUM(E8:E22)</f>
        <v>284</v>
      </c>
      <c r="F24" s="21" t="s">
        <v>75</v>
      </c>
      <c r="G24" s="22"/>
      <c r="H24" s="12">
        <f>SUM(H8:H22)</f>
        <v>1532</v>
      </c>
      <c r="I24" s="21" t="s">
        <v>104</v>
      </c>
      <c r="J24" s="22"/>
      <c r="K24" s="12">
        <f>SUM(K8:K22)</f>
        <v>36939</v>
      </c>
      <c r="L24" s="21" t="s">
        <v>105</v>
      </c>
      <c r="M24" s="22"/>
      <c r="N24" s="12">
        <f>SUM(N8:N22)</f>
        <v>38755</v>
      </c>
      <c r="O24" s="18" t="s">
        <v>106</v>
      </c>
    </row>
    <row r="25" spans="1:15" ht="15.75" customHeight="1" x14ac:dyDescent="0.2">
      <c r="A25" s="5"/>
      <c r="B25" s="31">
        <v>2023</v>
      </c>
      <c r="C25" s="32"/>
      <c r="D25" s="32"/>
      <c r="E25" s="23">
        <v>454</v>
      </c>
      <c r="F25" s="24">
        <v>0.81</v>
      </c>
      <c r="G25" s="23">
        <f>G24</f>
        <v>0</v>
      </c>
      <c r="H25" s="23">
        <v>1932</v>
      </c>
      <c r="I25" s="24">
        <v>3.47</v>
      </c>
      <c r="J25" s="23">
        <f>J24</f>
        <v>0</v>
      </c>
      <c r="K25" s="23">
        <v>42915</v>
      </c>
      <c r="L25" s="24">
        <v>77.16</v>
      </c>
      <c r="M25" s="23">
        <f t="shared" ref="M25:M27" si="1">M24</f>
        <v>0</v>
      </c>
      <c r="N25" s="23">
        <v>45301</v>
      </c>
      <c r="O25" s="17">
        <v>100</v>
      </c>
    </row>
    <row r="26" spans="1:15" ht="15.75" customHeight="1" x14ac:dyDescent="0.2">
      <c r="A26" s="4"/>
      <c r="B26" s="34">
        <v>2022</v>
      </c>
      <c r="C26" s="33"/>
      <c r="D26" s="33"/>
      <c r="E26" s="25">
        <v>272</v>
      </c>
      <c r="F26" s="26">
        <v>0.49</v>
      </c>
      <c r="G26" s="25" t="e">
        <f>A</f>
        <v>#NAME?</v>
      </c>
      <c r="H26" s="25">
        <v>1140</v>
      </c>
      <c r="I26" s="26">
        <v>2.0699999999999998</v>
      </c>
      <c r="J26" s="25">
        <v>2</v>
      </c>
      <c r="K26" s="25">
        <v>24503</v>
      </c>
      <c r="L26" s="26">
        <v>44.48</v>
      </c>
      <c r="M26" s="25">
        <f t="shared" si="1"/>
        <v>0</v>
      </c>
      <c r="N26" s="25">
        <v>25915</v>
      </c>
      <c r="O26" s="17">
        <v>100</v>
      </c>
    </row>
    <row r="27" spans="1:15" ht="15.75" customHeight="1" x14ac:dyDescent="0.2">
      <c r="A27" s="6"/>
      <c r="B27" s="34">
        <v>2021</v>
      </c>
      <c r="C27" s="33"/>
      <c r="D27" s="33"/>
      <c r="E27" s="25">
        <v>258</v>
      </c>
      <c r="F27" s="26">
        <v>0.49</v>
      </c>
      <c r="G27" s="25" t="e">
        <f>G26</f>
        <v>#NAME?</v>
      </c>
      <c r="H27" s="25">
        <v>1152</v>
      </c>
      <c r="I27" s="26">
        <v>2.0699999999999998</v>
      </c>
      <c r="J27" s="25">
        <v>52117</v>
      </c>
      <c r="K27" s="27">
        <v>52117</v>
      </c>
      <c r="L27" s="26">
        <v>44.58</v>
      </c>
      <c r="M27" s="25">
        <f t="shared" si="1"/>
        <v>0</v>
      </c>
      <c r="N27" s="25">
        <f>N26</f>
        <v>25915</v>
      </c>
      <c r="O27" s="18">
        <v>100</v>
      </c>
    </row>
    <row r="28" spans="1:15" ht="15.75" customHeight="1" x14ac:dyDescent="0.2">
      <c r="A28" s="28"/>
      <c r="B28" s="34">
        <v>2020</v>
      </c>
      <c r="C28" s="33"/>
      <c r="D28" s="33"/>
      <c r="E28" s="25">
        <v>258</v>
      </c>
      <c r="F28" s="25" t="s">
        <v>97</v>
      </c>
      <c r="G28" s="25"/>
      <c r="H28" s="25">
        <v>1152</v>
      </c>
      <c r="I28" s="25" t="s">
        <v>101</v>
      </c>
      <c r="J28" s="25"/>
      <c r="K28" s="25">
        <v>52117</v>
      </c>
      <c r="L28" s="25" t="s">
        <v>103</v>
      </c>
      <c r="M28" s="25"/>
      <c r="N28" s="25">
        <v>55774</v>
      </c>
      <c r="O28" s="18">
        <v>100</v>
      </c>
    </row>
    <row r="29" spans="1:15" ht="15.75" customHeight="1" thickBot="1" x14ac:dyDescent="0.25">
      <c r="A29" s="7"/>
      <c r="B29" s="47">
        <v>2019</v>
      </c>
      <c r="C29" s="48"/>
      <c r="D29" s="48"/>
      <c r="E29" s="29">
        <v>134</v>
      </c>
      <c r="F29" s="29" t="s">
        <v>107</v>
      </c>
      <c r="G29" s="29"/>
      <c r="H29" s="29">
        <v>639</v>
      </c>
      <c r="I29" s="29" t="s">
        <v>108</v>
      </c>
      <c r="J29" s="29"/>
      <c r="K29" s="29">
        <v>53037</v>
      </c>
      <c r="L29" s="29" t="s">
        <v>109</v>
      </c>
      <c r="M29" s="29"/>
      <c r="N29" s="29">
        <v>54085</v>
      </c>
      <c r="O29" s="30">
        <v>100</v>
      </c>
    </row>
    <row r="30" spans="1:15" ht="15.75" customHeight="1" thickTop="1" x14ac:dyDescent="0.2">
      <c r="A30" s="57" t="s">
        <v>39</v>
      </c>
      <c r="B30" s="33"/>
      <c r="C30" s="57" t="s">
        <v>40</v>
      </c>
      <c r="D30" s="33"/>
      <c r="E30" s="33"/>
      <c r="F30" s="33"/>
      <c r="G30" s="33"/>
      <c r="H30" s="33"/>
      <c r="I30" s="33"/>
      <c r="J30" s="33"/>
      <c r="K30" s="33"/>
      <c r="L30" s="33"/>
      <c r="M30" s="15"/>
      <c r="N30" s="15"/>
      <c r="O30" s="15"/>
    </row>
    <row r="31" spans="1:15" ht="15.75" customHeight="1" x14ac:dyDescent="0.2">
      <c r="A31" s="46" t="s">
        <v>41</v>
      </c>
      <c r="B31" s="33"/>
      <c r="C31" s="46" t="s">
        <v>42</v>
      </c>
      <c r="D31" s="33"/>
      <c r="E31" s="33"/>
      <c r="F31" s="33"/>
      <c r="G31" s="33"/>
      <c r="H31" s="33"/>
      <c r="I31" s="33"/>
      <c r="J31" s="33"/>
      <c r="K31" s="33"/>
      <c r="L31" s="33"/>
      <c r="M31" s="15"/>
      <c r="N31" s="15"/>
      <c r="O31" s="15"/>
    </row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20:D20"/>
    <mergeCell ref="B21:D21"/>
    <mergeCell ref="B15:D15"/>
    <mergeCell ref="B16:D16"/>
    <mergeCell ref="B17:D17"/>
    <mergeCell ref="B18:D18"/>
    <mergeCell ref="B19:D19"/>
    <mergeCell ref="D1:L1"/>
    <mergeCell ref="D2:L2"/>
    <mergeCell ref="B12:D12"/>
    <mergeCell ref="B13:D13"/>
    <mergeCell ref="B14:D14"/>
    <mergeCell ref="A1:B1"/>
    <mergeCell ref="C1:C2"/>
    <mergeCell ref="A2:B2"/>
    <mergeCell ref="A4:D5"/>
    <mergeCell ref="E4:F4"/>
    <mergeCell ref="H4:I4"/>
    <mergeCell ref="K4:L4"/>
    <mergeCell ref="B28:D28"/>
    <mergeCell ref="B29:D29"/>
    <mergeCell ref="A30:B30"/>
    <mergeCell ref="C30:L30"/>
    <mergeCell ref="A31:B31"/>
    <mergeCell ref="C31:L31"/>
    <mergeCell ref="B22:D22"/>
    <mergeCell ref="A24:D24"/>
    <mergeCell ref="B25:D25"/>
    <mergeCell ref="B26:D26"/>
    <mergeCell ref="B27:D27"/>
    <mergeCell ref="N4:O4"/>
    <mergeCell ref="A6:D6"/>
    <mergeCell ref="B10:D10"/>
    <mergeCell ref="B11:D11"/>
    <mergeCell ref="B8:D8"/>
    <mergeCell ref="B9:D9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2025-03-04T07:19:47Z</dcterms:created>
  <dcterms:modified xsi:type="dcterms:W3CDTF">2025-03-05T06:59:23Z</dcterms:modified>
</cp:coreProperties>
</file>