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Badan Kepegawaian Daerah\"/>
    </mc:Choice>
  </mc:AlternateContent>
  <xr:revisionPtr revIDLastSave="0" documentId="8_{FC4CCF65-ED8F-45CE-BF2E-D8F9FAA1AF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3.9" sheetId="10" r:id="rId1"/>
  </sheets>
  <calcPr calcId="191029"/>
  <extLst>
    <ext uri="GoogleSheetsCustomDataVersion2">
      <go:sheetsCustomData xmlns:go="http://customooxmlschemas.google.com/" r:id="rId21" roundtripDataChecksum="nmB9dUvMqYs0QBeyq3j21HT9FpxrQkRpHyb4ophFO4o="/>
    </ext>
  </extLst>
</workbook>
</file>

<file path=xl/calcChain.xml><?xml version="1.0" encoding="utf-8"?>
<calcChain xmlns="http://schemas.openxmlformats.org/spreadsheetml/2006/main">
  <c r="CY23" i="10" l="1"/>
  <c r="CX23" i="10"/>
  <c r="CW23" i="10"/>
  <c r="CQ23" i="10"/>
  <c r="CP23" i="10"/>
  <c r="CO23" i="10"/>
  <c r="CI23" i="10"/>
  <c r="CH23" i="10"/>
  <c r="CG23" i="10"/>
  <c r="BK23" i="10"/>
  <c r="CY21" i="10"/>
  <c r="CQ21" i="10"/>
  <c r="CI21" i="10"/>
  <c r="CA21" i="10"/>
  <c r="BS21" i="10"/>
  <c r="BK21" i="10"/>
  <c r="CY20" i="10"/>
  <c r="CQ20" i="10"/>
  <c r="CI20" i="10"/>
  <c r="CA20" i="10"/>
  <c r="BS20" i="10"/>
  <c r="BK20" i="10"/>
  <c r="CY19" i="10"/>
  <c r="CQ19" i="10"/>
  <c r="CI19" i="10"/>
  <c r="CA19" i="10"/>
  <c r="BS19" i="10"/>
  <c r="BK19" i="10"/>
  <c r="CY18" i="10"/>
  <c r="CQ18" i="10"/>
  <c r="CI18" i="10"/>
  <c r="CA18" i="10"/>
  <c r="BS18" i="10"/>
  <c r="BK18" i="10"/>
  <c r="CY17" i="10"/>
  <c r="CQ17" i="10"/>
  <c r="CI17" i="10"/>
  <c r="CA17" i="10"/>
  <c r="BS17" i="10"/>
  <c r="BK17" i="10"/>
  <c r="CY16" i="10"/>
  <c r="CQ16" i="10"/>
  <c r="CI16" i="10"/>
  <c r="CA16" i="10"/>
  <c r="BS16" i="10"/>
  <c r="BK16" i="10"/>
  <c r="CY15" i="10"/>
  <c r="CQ15" i="10"/>
  <c r="CI15" i="10"/>
  <c r="CA15" i="10"/>
  <c r="BS15" i="10"/>
  <c r="BK15" i="10"/>
  <c r="CY14" i="10"/>
  <c r="CQ14" i="10"/>
  <c r="CI14" i="10"/>
  <c r="CA14" i="10"/>
  <c r="BS14" i="10"/>
  <c r="BK14" i="10"/>
  <c r="CY13" i="10"/>
  <c r="CQ13" i="10"/>
  <c r="CI13" i="10"/>
  <c r="CA13" i="10"/>
  <c r="BS13" i="10"/>
  <c r="BK13" i="10"/>
  <c r="CY12" i="10"/>
  <c r="CQ12" i="10"/>
  <c r="CI12" i="10"/>
  <c r="CA12" i="10"/>
  <c r="BS12" i="10"/>
  <c r="BK12" i="10"/>
  <c r="CY11" i="10"/>
  <c r="CQ11" i="10"/>
  <c r="CI11" i="10"/>
  <c r="CA11" i="10"/>
  <c r="BS11" i="10"/>
  <c r="BK11" i="10"/>
  <c r="CY10" i="10"/>
  <c r="CQ10" i="10"/>
  <c r="CI10" i="10"/>
  <c r="CA10" i="10"/>
  <c r="BS10" i="10"/>
  <c r="BK10" i="10"/>
  <c r="CY9" i="10"/>
  <c r="CQ9" i="10"/>
  <c r="CI9" i="10"/>
  <c r="CA9" i="10"/>
  <c r="BS9" i="10"/>
  <c r="BK9" i="10"/>
  <c r="CY8" i="10"/>
  <c r="CQ8" i="10"/>
  <c r="CI8" i="10"/>
  <c r="CA8" i="10"/>
  <c r="BS8" i="10"/>
  <c r="BK8" i="10"/>
  <c r="CY7" i="10"/>
  <c r="CQ7" i="10"/>
  <c r="CI7" i="10"/>
  <c r="CA7" i="10"/>
  <c r="BS7" i="10"/>
  <c r="BK7" i="10"/>
  <c r="BC19" i="10" l="1"/>
  <c r="AU19" i="10"/>
  <c r="AM19" i="10"/>
  <c r="AE19" i="10"/>
  <c r="W19" i="10"/>
  <c r="O19" i="10"/>
  <c r="BC18" i="10"/>
  <c r="AU18" i="10"/>
  <c r="AM18" i="10"/>
  <c r="AE18" i="10"/>
  <c r="W18" i="10"/>
  <c r="O18" i="10"/>
  <c r="BC17" i="10"/>
  <c r="AU17" i="10"/>
  <c r="AM17" i="10"/>
  <c r="AE17" i="10"/>
  <c r="W17" i="10"/>
  <c r="O17" i="10"/>
  <c r="BC16" i="10"/>
  <c r="AU16" i="10"/>
  <c r="AM16" i="10"/>
  <c r="AE16" i="10"/>
  <c r="W16" i="10"/>
  <c r="O16" i="10"/>
  <c r="BC15" i="10"/>
  <c r="AU15" i="10"/>
  <c r="AM15" i="10"/>
  <c r="AE15" i="10"/>
  <c r="W15" i="10"/>
  <c r="O15" i="10"/>
  <c r="BC14" i="10"/>
  <c r="AU14" i="10"/>
  <c r="AM14" i="10"/>
  <c r="AE14" i="10"/>
  <c r="W14" i="10"/>
  <c r="O14" i="10"/>
  <c r="BC13" i="10"/>
  <c r="AU13" i="10"/>
  <c r="AM13" i="10"/>
  <c r="AE13" i="10"/>
  <c r="W13" i="10"/>
  <c r="O13" i="10"/>
  <c r="BC12" i="10"/>
  <c r="AU12" i="10"/>
  <c r="AM12" i="10"/>
  <c r="AE12" i="10"/>
  <c r="W12" i="10"/>
  <c r="O12" i="10"/>
  <c r="BC11" i="10"/>
  <c r="AU11" i="10"/>
  <c r="AM11" i="10"/>
  <c r="AE11" i="10"/>
  <c r="W11" i="10"/>
  <c r="O11" i="10"/>
  <c r="BC10" i="10"/>
  <c r="AU10" i="10"/>
  <c r="AM10" i="10"/>
  <c r="AE10" i="10"/>
  <c r="W10" i="10"/>
  <c r="O10" i="10"/>
  <c r="BC9" i="10"/>
  <c r="AU9" i="10"/>
  <c r="AM9" i="10"/>
  <c r="AE9" i="10"/>
  <c r="W9" i="10"/>
  <c r="O9" i="10"/>
  <c r="BC8" i="10"/>
  <c r="AU8" i="10"/>
  <c r="AM8" i="10"/>
  <c r="AE8" i="10"/>
  <c r="W8" i="10"/>
  <c r="O8" i="10"/>
  <c r="BC7" i="10"/>
  <c r="AU7" i="10"/>
  <c r="AM7" i="10"/>
  <c r="AE7" i="10"/>
  <c r="W7" i="10"/>
  <c r="O7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</calcChain>
</file>

<file path=xl/sharedStrings.xml><?xml version="1.0" encoding="utf-8"?>
<sst xmlns="http://schemas.openxmlformats.org/spreadsheetml/2006/main" count="543" uniqueCount="105">
  <si>
    <t>Tabel</t>
  </si>
  <si>
    <t>Table</t>
  </si>
  <si>
    <t>(1)</t>
  </si>
  <si>
    <t>(2)</t>
  </si>
  <si>
    <t>(3)</t>
  </si>
  <si>
    <t>(4)</t>
  </si>
  <si>
    <t>Sumber:</t>
  </si>
  <si>
    <t>Badan Kepegawaian Daerah Kabupaten Wonosobo</t>
  </si>
  <si>
    <t>Source:</t>
  </si>
  <si>
    <t>Local Government Board of Wonosobo Regency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</si>
  <si>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</si>
  <si>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</si>
  <si>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</si>
  <si>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</si>
  <si>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</si>
  <si>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</si>
  <si>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</si>
  <si>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</si>
  <si>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</si>
  <si>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</si>
  <si>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</si>
  <si>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</si>
  <si>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</si>
  <si>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</si>
  <si>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2.3.9</t>
  </si>
  <si>
    <t>Jumlah Pegawai Negeri Sipil Kabupaten Menurut Instansi dan Jenis Kelamin di Kabupaten Wonosobo, 2024</t>
  </si>
  <si>
    <t>Number of Regency Civil Servants by Board and Sex in Wonosobo Regency, 2024</t>
  </si>
  <si>
    <r>
      <rPr>
        <b/>
        <sz val="9"/>
        <color theme="0"/>
        <rFont val="Calibri"/>
      </rPr>
      <t xml:space="preserve">Instansi
</t>
    </r>
    <r>
      <rPr>
        <b/>
        <i/>
        <sz val="9"/>
        <color theme="0"/>
        <rFont val="Calibri"/>
      </rPr>
      <t>Board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</si>
  <si>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</si>
  <si>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</si>
  <si>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</si>
  <si>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t>Pemerintah Kab. Wonosobo</t>
  </si>
  <si>
    <t>Sekretariat Daerah</t>
  </si>
  <si>
    <t>Sekretariat Dewan Perwakilan Rakyat Daerah</t>
  </si>
  <si>
    <t>Inspektorat</t>
  </si>
  <si>
    <t>Dinas Pendidikan, Pemuda dan Olahraga</t>
  </si>
  <si>
    <t xml:space="preserve">Dinas Kesehatan </t>
  </si>
  <si>
    <t xml:space="preserve">Dinas Pekerjaan Umum dan Penataan Ruang </t>
  </si>
  <si>
    <t xml:space="preserve">Dinas Perumahan, Kawasan Permukiman dan 
Perhubungan </t>
  </si>
  <si>
    <t>Dinas Sosial, Pemberdayaan Masyarakat dan Desa</t>
  </si>
  <si>
    <t xml:space="preserve">Dinas Pengendalian Penduduk, Keluarga BerencanaPemberdayaan Perempuan dan Perlindungan Anak </t>
  </si>
  <si>
    <t xml:space="preserve">Dinas Pangan, Pertanian dan Perikanan </t>
  </si>
  <si>
    <t xml:space="preserve">Dinas Lingkungan Hidup </t>
  </si>
  <si>
    <t xml:space="preserve">Dinas Kependudukan dan Pencatatan Sipil </t>
  </si>
  <si>
    <t xml:space="preserve"> Dinas Komunikasi dan Informatika</t>
  </si>
  <si>
    <t>Lanjutan Tabel/Continued Table 2.3.9</t>
  </si>
  <si>
    <r>
      <rPr>
        <b/>
        <sz val="9"/>
        <color theme="0"/>
        <rFont val="Calibri"/>
      </rPr>
      <t xml:space="preserve">Eselon                                   </t>
    </r>
    <r>
      <rPr>
        <b/>
        <i/>
        <sz val="9"/>
        <color theme="0"/>
        <rFont val="Calibri"/>
      </rPr>
      <t>Echelon</t>
    </r>
  </si>
  <si>
    <t>15</t>
  </si>
  <si>
    <t xml:space="preserve">Dinas Perdagangan, Koperasi, Usaha Kecil dan Menengah </t>
  </si>
  <si>
    <t>16</t>
  </si>
  <si>
    <t>Dinas Penanaman Modal dan Pelayanan Terpadu Satu Pintu</t>
  </si>
  <si>
    <t>17</t>
  </si>
  <si>
    <t xml:space="preserve">Dinas Tenaga Kerja, Perindustrian dan Transmigrasi </t>
  </si>
  <si>
    <t>18</t>
  </si>
  <si>
    <t xml:space="preserve">Dinas Kearsipan dan Perpustakaan Daerah </t>
  </si>
  <si>
    <t>19</t>
  </si>
  <si>
    <t>Dinas Pariwisata dan Kebudayaan</t>
  </si>
  <si>
    <t>20</t>
  </si>
  <si>
    <t>Satuan Polisi Pamong Praja</t>
  </si>
  <si>
    <t>21</t>
  </si>
  <si>
    <t>Badan Perencanaan Pembangunan Daerah</t>
  </si>
  <si>
    <t>22</t>
  </si>
  <si>
    <t>Badan Pengelolaan Pendapatan, Keuangan dan Aset Daerah</t>
  </si>
  <si>
    <t>23</t>
  </si>
  <si>
    <t>Badan Kepegawaian Daerah</t>
  </si>
  <si>
    <t>24</t>
  </si>
  <si>
    <t>Kantor Kesatuan Bangsa dan Politik</t>
  </si>
  <si>
    <t>Badan Kesatuan Bangsa dan Politik</t>
  </si>
  <si>
    <t>25</t>
  </si>
  <si>
    <t>Badan Penanggulangan Bencana Daerah</t>
  </si>
  <si>
    <t>26</t>
  </si>
  <si>
    <t>Sekretariat Komisi Pemilihan Umum Daerah</t>
  </si>
  <si>
    <t>27</t>
  </si>
  <si>
    <t>Rumah Sakit Umum Daerah Setjonegoro</t>
  </si>
  <si>
    <t>28</t>
  </si>
  <si>
    <t>Kecamatan Wonosobo</t>
  </si>
  <si>
    <t>29</t>
  </si>
  <si>
    <t>Kecamatan Mojotengah</t>
  </si>
  <si>
    <t>Kecamatan Kertek</t>
  </si>
  <si>
    <t>30</t>
  </si>
  <si>
    <t>Kecamatan Selomerto</t>
  </si>
  <si>
    <t>31</t>
  </si>
  <si>
    <t>Kecamatan Leksono</t>
  </si>
  <si>
    <t>32</t>
  </si>
  <si>
    <t>Kecamatan Garung</t>
  </si>
  <si>
    <t>33</t>
  </si>
  <si>
    <t>Kecamatan Sapuran</t>
  </si>
  <si>
    <t>Kecamatan Kejajar</t>
  </si>
  <si>
    <t>34</t>
  </si>
  <si>
    <t>Kecamatan Kalikajar</t>
  </si>
  <si>
    <t>35</t>
  </si>
  <si>
    <t>Kecamatan Kepil</t>
  </si>
  <si>
    <t>Kecamatan Watumalang</t>
  </si>
  <si>
    <t>36</t>
  </si>
  <si>
    <t>37</t>
  </si>
  <si>
    <t>38</t>
  </si>
  <si>
    <t>39</t>
  </si>
  <si>
    <t>Kecamatan Kaliwiro</t>
  </si>
  <si>
    <t>40</t>
  </si>
  <si>
    <t>Kecamatan Wadaslintang</t>
  </si>
  <si>
    <t>41</t>
  </si>
  <si>
    <t>Kecamatan Sukoharjo</t>
  </si>
  <si>
    <t>42</t>
  </si>
  <si>
    <t>Kecamatan Kalibawang</t>
  </si>
  <si>
    <t>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</si>
</sst>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5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  <font>
      <sz val="9"/>
      <color theme="1"/>
      <name val="Calibri"/>
    </font>
    <font>
      <sz val="11"/>
      <color theme="1"/>
      <name val="Calibri"/>
    </font>
    <font>
      <sz val="7"/>
      <color theme="1"/>
      <name val="Calibri"/>
    </font>
    <font>
      <b/>
      <sz val="7"/>
      <color theme="1"/>
      <name val="Calibri"/>
    </font>
    <font>
      <b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49" fontId="7" fillId="0" borderId="9" xfId="0" quotePrefix="1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0" xfId="0" quotePrefix="1" applyNumberFormat="1" applyFont="1" applyAlignment="1">
      <alignment horizontal="center" vertical="center" wrapText="1"/>
    </xf>
    <xf numFmtId="49" fontId="7" fillId="0" borderId="0" xfId="0" quotePrefix="1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49" fontId="7" fillId="0" borderId="12" xfId="0" quotePrefix="1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49" fontId="7" fillId="0" borderId="0" xfId="0" quotePrefix="1" applyNumberFormat="1" applyFont="1" applyAlignment="1">
      <alignment horizontal="left" vertical="center" wrapText="1"/>
    </xf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8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49" fontId="7" fillId="0" borderId="12" xfId="0" quotePrefix="1" applyNumberFormat="1" applyFont="1" applyBorder="1" applyAlignment="1">
      <alignment horizontal="left" vertical="center" wrapText="1"/>
    </xf>
    <xf numFmtId="0" fontId="2" fillId="0" borderId="12" xfId="0" applyFont="1" applyBorder="1"/>
    <xf numFmtId="49" fontId="1" fillId="0" borderId="0" xfId="0" applyNumberFormat="1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wrapText="1"/>
    </xf>
    <xf numFmtId="0" fontId="10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49" fontId="7" fillId="3" borderId="9" xfId="0" quotePrefix="1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11" fillId="0" borderId="0" xfId="0" applyFont="1"/>
    <xf numFmtId="164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7" fillId="0" borderId="13" xfId="0" quotePrefix="1" applyNumberFormat="1" applyFont="1" applyBorder="1" applyAlignment="1">
      <alignment horizontal="center" vertical="center" wrapText="1"/>
    </xf>
    <xf numFmtId="49" fontId="7" fillId="0" borderId="13" xfId="0" quotePrefix="1" applyNumberFormat="1" applyFont="1" applyBorder="1" applyAlignment="1">
      <alignment horizontal="left" vertical="center" wrapText="1"/>
    </xf>
    <xf numFmtId="0" fontId="2" fillId="0" borderId="13" xfId="0" applyFont="1" applyBorder="1"/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/>
    <xf numFmtId="49" fontId="12" fillId="0" borderId="0" xfId="0" applyNumberFormat="1" applyFont="1" applyAlignment="1">
      <alignment horizontal="left" vertical="center" wrapText="1"/>
    </xf>
    <xf numFmtId="164" fontId="13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13" fillId="0" borderId="11" xfId="0" applyNumberFormat="1" applyFont="1" applyBorder="1" applyAlignment="1">
      <alignment horizontal="right" vertical="center"/>
    </xf>
    <xf numFmtId="164" fontId="12" fillId="0" borderId="11" xfId="0" applyNumberFormat="1" applyFont="1" applyBorder="1" applyAlignment="1">
      <alignment horizontal="right" vertical="center"/>
    </xf>
    <xf numFmtId="165" fontId="14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/>
    <xf numFmtId="164" fontId="14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85200C"/>
  </sheetPr>
  <dimension ref="A1:CY1000"/>
  <sheetViews>
    <sheetView tabSelected="1" topLeftCell="F1" workbookViewId="0">
      <selection activeCell="CZ11" sqref="CZ11"/>
    </sheetView>
  </sheetViews>
  <sheetFormatPr defaultColWidth="12.625" defaultRowHeight="15" customHeight="1" x14ac:dyDescent="0.2"/>
  <cols>
    <col min="1" max="1" width="5.375" customWidth="1"/>
    <col min="2" max="2" width="6.125" customWidth="1"/>
    <col min="3" max="3" width="10" customWidth="1"/>
    <col min="4" max="4" width="11.875" customWidth="1"/>
    <col min="6" max="6" width="8.875" customWidth="1"/>
    <col min="7" max="7" width="10.5" customWidth="1"/>
  </cols>
  <sheetData>
    <row r="1" spans="1:103" ht="24" customHeight="1" x14ac:dyDescent="0.2">
      <c r="A1" s="22" t="s">
        <v>0</v>
      </c>
      <c r="B1" s="23"/>
      <c r="C1" s="24" t="s">
        <v>24</v>
      </c>
      <c r="D1" s="25" t="s">
        <v>25</v>
      </c>
      <c r="E1" s="13"/>
      <c r="F1" s="13"/>
      <c r="G1" s="13"/>
      <c r="I1" s="30" t="s">
        <v>45</v>
      </c>
      <c r="J1" s="30"/>
      <c r="K1" s="31"/>
      <c r="L1" s="32"/>
      <c r="M1" s="32"/>
      <c r="N1" s="32"/>
      <c r="O1" s="32"/>
      <c r="P1" s="33"/>
      <c r="Q1" s="30" t="s">
        <v>45</v>
      </c>
      <c r="R1" s="30"/>
      <c r="S1" s="31"/>
      <c r="T1" s="32"/>
      <c r="U1" s="32"/>
      <c r="V1" s="32"/>
      <c r="W1" s="32"/>
      <c r="X1" s="33"/>
      <c r="Y1" s="30" t="s">
        <v>45</v>
      </c>
      <c r="Z1" s="30"/>
      <c r="AA1" s="31"/>
      <c r="AB1" s="32"/>
      <c r="AC1" s="32"/>
      <c r="AD1" s="32"/>
      <c r="AE1" s="32"/>
      <c r="AF1" s="33"/>
      <c r="AG1" s="30" t="s">
        <v>45</v>
      </c>
      <c r="AH1" s="30"/>
      <c r="AI1" s="31"/>
      <c r="AJ1" s="32"/>
      <c r="AK1" s="32"/>
      <c r="AL1" s="32"/>
      <c r="AM1" s="32"/>
      <c r="AN1" s="33"/>
      <c r="AO1" s="30" t="s">
        <v>45</v>
      </c>
      <c r="AP1" s="30"/>
      <c r="AQ1" s="31"/>
      <c r="AR1" s="32"/>
      <c r="AS1" s="32"/>
      <c r="AT1" s="32"/>
      <c r="AU1" s="32"/>
      <c r="AV1" s="33"/>
      <c r="AW1" s="30" t="s">
        <v>45</v>
      </c>
      <c r="AX1" s="30"/>
      <c r="AY1" s="31"/>
      <c r="AZ1" s="32"/>
      <c r="BA1" s="32"/>
      <c r="BB1" s="32"/>
      <c r="BC1" s="32"/>
      <c r="BE1" s="30" t="s">
        <v>45</v>
      </c>
      <c r="BF1" s="30"/>
      <c r="BG1" s="31"/>
      <c r="BH1" s="32"/>
      <c r="BI1" s="32"/>
      <c r="BJ1" s="32"/>
      <c r="BK1" s="32"/>
      <c r="BL1" s="33"/>
      <c r="BM1" s="30" t="s">
        <v>45</v>
      </c>
      <c r="BN1" s="30"/>
      <c r="BO1" s="31"/>
      <c r="BP1" s="32"/>
      <c r="BQ1" s="32"/>
      <c r="BR1" s="32"/>
      <c r="BS1" s="32"/>
      <c r="BT1" s="33"/>
      <c r="BU1" s="30" t="s">
        <v>45</v>
      </c>
      <c r="BV1" s="30"/>
      <c r="BW1" s="31"/>
      <c r="BX1" s="32"/>
      <c r="BY1" s="32"/>
      <c r="BZ1" s="32"/>
      <c r="CA1" s="32"/>
      <c r="CB1" s="33"/>
      <c r="CC1" s="30" t="s">
        <v>45</v>
      </c>
      <c r="CD1" s="30"/>
      <c r="CE1" s="31"/>
      <c r="CF1" s="32"/>
      <c r="CG1" s="32"/>
      <c r="CH1" s="32"/>
      <c r="CI1" s="32"/>
      <c r="CJ1" s="33"/>
      <c r="CK1" s="30" t="s">
        <v>45</v>
      </c>
      <c r="CL1" s="30"/>
      <c r="CM1" s="31"/>
      <c r="CN1" s="32"/>
      <c r="CO1" s="32"/>
      <c r="CP1" s="32"/>
      <c r="CQ1" s="32"/>
      <c r="CR1" s="33"/>
      <c r="CS1" s="30" t="s">
        <v>45</v>
      </c>
      <c r="CT1" s="30"/>
      <c r="CU1" s="31"/>
      <c r="CV1" s="32"/>
      <c r="CW1" s="32"/>
      <c r="CX1" s="32"/>
      <c r="CY1" s="32"/>
    </row>
    <row r="2" spans="1:103" ht="24" customHeight="1" x14ac:dyDescent="0.2">
      <c r="A2" s="26" t="s">
        <v>1</v>
      </c>
      <c r="B2" s="13"/>
      <c r="C2" s="13"/>
      <c r="D2" s="27" t="s">
        <v>26</v>
      </c>
      <c r="E2" s="13"/>
      <c r="F2" s="13"/>
      <c r="G2" s="13"/>
      <c r="I2" s="26"/>
      <c r="J2" s="13"/>
      <c r="K2" s="31"/>
      <c r="L2" s="27"/>
      <c r="M2" s="13"/>
      <c r="N2" s="13"/>
      <c r="O2" s="13"/>
      <c r="P2" s="33"/>
      <c r="Q2" s="26"/>
      <c r="R2" s="13"/>
      <c r="S2" s="31"/>
      <c r="T2" s="27"/>
      <c r="U2" s="13"/>
      <c r="V2" s="13"/>
      <c r="W2" s="13"/>
      <c r="X2" s="33"/>
      <c r="Y2" s="26"/>
      <c r="Z2" s="13"/>
      <c r="AA2" s="31"/>
      <c r="AB2" s="27"/>
      <c r="AC2" s="13"/>
      <c r="AD2" s="13"/>
      <c r="AE2" s="13"/>
      <c r="AF2" s="33"/>
      <c r="AG2" s="26"/>
      <c r="AH2" s="13"/>
      <c r="AI2" s="31"/>
      <c r="AJ2" s="27"/>
      <c r="AK2" s="13"/>
      <c r="AL2" s="13"/>
      <c r="AM2" s="13"/>
      <c r="AN2" s="33"/>
      <c r="AO2" s="26"/>
      <c r="AP2" s="13"/>
      <c r="AQ2" s="31"/>
      <c r="AR2" s="27"/>
      <c r="AS2" s="13"/>
      <c r="AT2" s="13"/>
      <c r="AU2" s="13"/>
      <c r="AV2" s="33"/>
      <c r="AW2" s="26"/>
      <c r="AX2" s="13"/>
      <c r="AY2" s="31"/>
      <c r="AZ2" s="27"/>
      <c r="BA2" s="13"/>
      <c r="BB2" s="13"/>
      <c r="BC2" s="13"/>
      <c r="BE2" s="26"/>
      <c r="BF2" s="13"/>
      <c r="BG2" s="31"/>
      <c r="BH2" s="27"/>
      <c r="BI2" s="13"/>
      <c r="BJ2" s="13"/>
      <c r="BK2" s="13"/>
      <c r="BL2" s="33"/>
      <c r="BM2" s="26"/>
      <c r="BN2" s="13"/>
      <c r="BO2" s="31"/>
      <c r="BP2" s="27"/>
      <c r="BQ2" s="13"/>
      <c r="BR2" s="13"/>
      <c r="BS2" s="13"/>
      <c r="BT2" s="33"/>
      <c r="BU2" s="26"/>
      <c r="BV2" s="13"/>
      <c r="BW2" s="31"/>
      <c r="BX2" s="27"/>
      <c r="BY2" s="13"/>
      <c r="BZ2" s="13"/>
      <c r="CA2" s="13"/>
      <c r="CB2" s="33"/>
      <c r="CC2" s="26"/>
      <c r="CD2" s="13"/>
      <c r="CE2" s="31"/>
      <c r="CF2" s="27"/>
      <c r="CG2" s="13"/>
      <c r="CH2" s="13"/>
      <c r="CI2" s="13"/>
      <c r="CJ2" s="33"/>
      <c r="CK2" s="26"/>
      <c r="CL2" s="13"/>
      <c r="CM2" s="31"/>
      <c r="CN2" s="27"/>
      <c r="CO2" s="13"/>
      <c r="CP2" s="13"/>
      <c r="CQ2" s="13"/>
      <c r="CR2" s="33"/>
      <c r="CS2" s="26"/>
      <c r="CT2" s="13"/>
      <c r="CU2" s="31"/>
      <c r="CV2" s="27"/>
      <c r="CW2" s="13"/>
      <c r="CX2" s="13"/>
      <c r="CY2" s="13"/>
    </row>
    <row r="3" spans="1:103" thickBot="1" x14ac:dyDescent="0.25">
      <c r="A3" s="2"/>
      <c r="B3" s="2"/>
      <c r="C3" s="1"/>
      <c r="D3" s="1"/>
      <c r="E3" s="1"/>
      <c r="F3" s="1"/>
      <c r="G3" s="1"/>
      <c r="I3" s="2"/>
      <c r="J3" s="2"/>
      <c r="Q3" s="2"/>
      <c r="R3" s="2"/>
      <c r="Y3" s="2"/>
      <c r="Z3" s="2"/>
      <c r="AG3" s="2"/>
      <c r="AH3" s="2"/>
      <c r="AO3" s="2"/>
      <c r="AP3" s="2"/>
      <c r="AQ3" s="1"/>
      <c r="AR3" s="1"/>
      <c r="AS3" s="1"/>
      <c r="AT3" s="1"/>
      <c r="AU3" s="1"/>
      <c r="AW3" s="2"/>
      <c r="AX3" s="2"/>
      <c r="AY3" s="1"/>
      <c r="AZ3" s="1"/>
      <c r="BA3" s="1"/>
      <c r="BB3" s="1"/>
      <c r="BC3" s="1"/>
      <c r="BE3" s="2"/>
      <c r="BF3" s="2"/>
      <c r="BM3" s="2"/>
      <c r="BN3" s="2"/>
      <c r="BU3" s="2"/>
      <c r="BV3" s="2"/>
      <c r="CC3" s="2"/>
      <c r="CD3" s="2"/>
      <c r="CK3" s="2"/>
      <c r="CL3" s="2"/>
      <c r="CM3" s="1"/>
      <c r="CN3" s="1"/>
      <c r="CO3" s="1"/>
      <c r="CP3" s="1"/>
      <c r="CQ3" s="1"/>
      <c r="CS3" s="2"/>
      <c r="CT3" s="2"/>
      <c r="CU3" s="1"/>
      <c r="CV3" s="1"/>
      <c r="CW3" s="1"/>
      <c r="CX3" s="1"/>
      <c r="CY3" s="1"/>
    </row>
    <row r="4" spans="1:103" ht="24.75" thickTop="1" x14ac:dyDescent="0.2">
      <c r="A4" s="14" t="s">
        <v>27</v>
      </c>
      <c r="B4" s="15"/>
      <c r="C4" s="15"/>
      <c r="D4" s="16"/>
      <c r="E4" s="3" t="s">
        <v>28</v>
      </c>
      <c r="F4" s="3" t="s">
        <v>29</v>
      </c>
      <c r="G4" s="3" t="s">
        <v>30</v>
      </c>
      <c r="I4" s="34" t="s">
        <v>46</v>
      </c>
      <c r="J4" s="35"/>
      <c r="K4" s="35"/>
      <c r="L4" s="35"/>
      <c r="M4" s="3" t="s">
        <v>28</v>
      </c>
      <c r="N4" s="3" t="s">
        <v>29</v>
      </c>
      <c r="O4" s="3" t="s">
        <v>30</v>
      </c>
      <c r="P4" s="33"/>
      <c r="Q4" s="34" t="s">
        <v>46</v>
      </c>
      <c r="R4" s="35"/>
      <c r="S4" s="35"/>
      <c r="T4" s="35"/>
      <c r="U4" s="3" t="s">
        <v>28</v>
      </c>
      <c r="V4" s="3" t="s">
        <v>29</v>
      </c>
      <c r="W4" s="3" t="s">
        <v>30</v>
      </c>
      <c r="X4" s="33"/>
      <c r="Y4" s="34" t="s">
        <v>46</v>
      </c>
      <c r="Z4" s="35"/>
      <c r="AA4" s="35"/>
      <c r="AB4" s="35"/>
      <c r="AC4" s="3" t="s">
        <v>28</v>
      </c>
      <c r="AD4" s="3" t="s">
        <v>29</v>
      </c>
      <c r="AE4" s="3" t="s">
        <v>30</v>
      </c>
      <c r="AF4" s="33"/>
      <c r="AG4" s="34" t="s">
        <v>46</v>
      </c>
      <c r="AH4" s="35"/>
      <c r="AI4" s="35"/>
      <c r="AJ4" s="35"/>
      <c r="AK4" s="3" t="s">
        <v>28</v>
      </c>
      <c r="AL4" s="3" t="s">
        <v>29</v>
      </c>
      <c r="AM4" s="3" t="s">
        <v>30</v>
      </c>
      <c r="AN4" s="33"/>
      <c r="AO4" s="34" t="s">
        <v>46</v>
      </c>
      <c r="AP4" s="35"/>
      <c r="AQ4" s="35"/>
      <c r="AR4" s="35"/>
      <c r="AS4" s="3" t="s">
        <v>28</v>
      </c>
      <c r="AT4" s="3" t="s">
        <v>29</v>
      </c>
      <c r="AU4" s="3" t="s">
        <v>30</v>
      </c>
      <c r="AV4" s="33"/>
      <c r="AW4" s="34" t="s">
        <v>46</v>
      </c>
      <c r="AX4" s="35"/>
      <c r="AY4" s="35"/>
      <c r="AZ4" s="35"/>
      <c r="BA4" s="3" t="s">
        <v>28</v>
      </c>
      <c r="BB4" s="3" t="s">
        <v>29</v>
      </c>
      <c r="BC4" s="3" t="s">
        <v>30</v>
      </c>
      <c r="BE4" s="34" t="s">
        <v>46</v>
      </c>
      <c r="BF4" s="35"/>
      <c r="BG4" s="35"/>
      <c r="BH4" s="35"/>
      <c r="BI4" s="3" t="s">
        <v>28</v>
      </c>
      <c r="BJ4" s="3" t="s">
        <v>29</v>
      </c>
      <c r="BK4" s="3" t="s">
        <v>30</v>
      </c>
      <c r="BL4" s="33"/>
      <c r="BM4" s="34" t="s">
        <v>46</v>
      </c>
      <c r="BN4" s="35"/>
      <c r="BO4" s="35"/>
      <c r="BP4" s="35"/>
      <c r="BQ4" s="3" t="s">
        <v>28</v>
      </c>
      <c r="BR4" s="3" t="s">
        <v>29</v>
      </c>
      <c r="BS4" s="3" t="s">
        <v>30</v>
      </c>
      <c r="BT4" s="33"/>
      <c r="BU4" s="34" t="s">
        <v>46</v>
      </c>
      <c r="BV4" s="35"/>
      <c r="BW4" s="35"/>
      <c r="BX4" s="35"/>
      <c r="BY4" s="3" t="s">
        <v>28</v>
      </c>
      <c r="BZ4" s="3" t="s">
        <v>29</v>
      </c>
      <c r="CA4" s="3" t="s">
        <v>30</v>
      </c>
      <c r="CB4" s="33"/>
      <c r="CC4" s="34" t="s">
        <v>46</v>
      </c>
      <c r="CD4" s="35"/>
      <c r="CE4" s="35"/>
      <c r="CF4" s="35"/>
      <c r="CG4" s="3" t="s">
        <v>28</v>
      </c>
      <c r="CH4" s="3" t="s">
        <v>29</v>
      </c>
      <c r="CI4" s="3" t="s">
        <v>30</v>
      </c>
      <c r="CJ4" s="33"/>
      <c r="CK4" s="34" t="s">
        <v>46</v>
      </c>
      <c r="CL4" s="35"/>
      <c r="CM4" s="35"/>
      <c r="CN4" s="35"/>
      <c r="CO4" s="3" t="s">
        <v>28</v>
      </c>
      <c r="CP4" s="3" t="s">
        <v>29</v>
      </c>
      <c r="CQ4" s="3" t="s">
        <v>30</v>
      </c>
      <c r="CR4" s="33"/>
      <c r="CS4" s="34" t="s">
        <v>46</v>
      </c>
      <c r="CT4" s="35"/>
      <c r="CU4" s="35"/>
      <c r="CV4" s="35"/>
      <c r="CW4" s="3" t="s">
        <v>28</v>
      </c>
      <c r="CX4" s="3" t="s">
        <v>29</v>
      </c>
      <c r="CY4" s="3" t="s">
        <v>30</v>
      </c>
    </row>
    <row r="5" spans="1:103" ht="15.75" thickBot="1" x14ac:dyDescent="0.3">
      <c r="A5" s="17" t="s">
        <v>2</v>
      </c>
      <c r="B5" s="18"/>
      <c r="C5" s="18"/>
      <c r="D5" s="19"/>
      <c r="E5" s="4" t="s">
        <v>3</v>
      </c>
      <c r="F5" s="4" t="s">
        <v>4</v>
      </c>
      <c r="G5" s="4" t="s">
        <v>5</v>
      </c>
      <c r="I5" s="36" t="s">
        <v>2</v>
      </c>
      <c r="J5" s="37"/>
      <c r="K5" s="37"/>
      <c r="L5" s="37"/>
      <c r="M5" s="4" t="s">
        <v>3</v>
      </c>
      <c r="N5" s="4" t="s">
        <v>4</v>
      </c>
      <c r="O5" s="4" t="s">
        <v>5</v>
      </c>
      <c r="P5" s="38"/>
      <c r="Q5" s="36" t="s">
        <v>2</v>
      </c>
      <c r="R5" s="37"/>
      <c r="S5" s="37"/>
      <c r="T5" s="37"/>
      <c r="U5" s="4" t="s">
        <v>3</v>
      </c>
      <c r="V5" s="4" t="s">
        <v>4</v>
      </c>
      <c r="W5" s="4" t="s">
        <v>5</v>
      </c>
      <c r="X5" s="38"/>
      <c r="Y5" s="36" t="s">
        <v>2</v>
      </c>
      <c r="Z5" s="37"/>
      <c r="AA5" s="37"/>
      <c r="AB5" s="37"/>
      <c r="AC5" s="4" t="s">
        <v>3</v>
      </c>
      <c r="AD5" s="4" t="s">
        <v>4</v>
      </c>
      <c r="AE5" s="4" t="s">
        <v>5</v>
      </c>
      <c r="AF5" s="38"/>
      <c r="AG5" s="36" t="s">
        <v>2</v>
      </c>
      <c r="AH5" s="37"/>
      <c r="AI5" s="37"/>
      <c r="AJ5" s="37"/>
      <c r="AK5" s="4" t="s">
        <v>3</v>
      </c>
      <c r="AL5" s="4" t="s">
        <v>4</v>
      </c>
      <c r="AM5" s="4" t="s">
        <v>5</v>
      </c>
      <c r="AN5" s="38"/>
      <c r="AO5" s="36" t="s">
        <v>2</v>
      </c>
      <c r="AP5" s="37"/>
      <c r="AQ5" s="37"/>
      <c r="AR5" s="37"/>
      <c r="AS5" s="4" t="s">
        <v>3</v>
      </c>
      <c r="AT5" s="4" t="s">
        <v>4</v>
      </c>
      <c r="AU5" s="4" t="s">
        <v>5</v>
      </c>
      <c r="AV5" s="38"/>
      <c r="AW5" s="36" t="s">
        <v>2</v>
      </c>
      <c r="AX5" s="37"/>
      <c r="AY5" s="37"/>
      <c r="AZ5" s="37"/>
      <c r="BA5" s="4" t="s">
        <v>3</v>
      </c>
      <c r="BB5" s="4" t="s">
        <v>4</v>
      </c>
      <c r="BC5" s="4" t="s">
        <v>5</v>
      </c>
      <c r="BE5" s="36" t="s">
        <v>2</v>
      </c>
      <c r="BF5" s="37"/>
      <c r="BG5" s="37"/>
      <c r="BH5" s="37"/>
      <c r="BI5" s="4" t="s">
        <v>3</v>
      </c>
      <c r="BJ5" s="4" t="s">
        <v>4</v>
      </c>
      <c r="BK5" s="4" t="s">
        <v>5</v>
      </c>
      <c r="BL5" s="38"/>
      <c r="BM5" s="36" t="s">
        <v>2</v>
      </c>
      <c r="BN5" s="37"/>
      <c r="BO5" s="37"/>
      <c r="BP5" s="37"/>
      <c r="BQ5" s="4" t="s">
        <v>3</v>
      </c>
      <c r="BR5" s="4" t="s">
        <v>4</v>
      </c>
      <c r="BS5" s="4" t="s">
        <v>5</v>
      </c>
      <c r="BT5" s="38"/>
      <c r="BU5" s="36" t="s">
        <v>2</v>
      </c>
      <c r="BV5" s="37"/>
      <c r="BW5" s="37"/>
      <c r="BX5" s="37"/>
      <c r="BY5" s="4" t="s">
        <v>3</v>
      </c>
      <c r="BZ5" s="4" t="s">
        <v>4</v>
      </c>
      <c r="CA5" s="4" t="s">
        <v>5</v>
      </c>
      <c r="CB5" s="38"/>
      <c r="CC5" s="36" t="s">
        <v>2</v>
      </c>
      <c r="CD5" s="37"/>
      <c r="CE5" s="37"/>
      <c r="CF5" s="37"/>
      <c r="CG5" s="4" t="s">
        <v>3</v>
      </c>
      <c r="CH5" s="4" t="s">
        <v>4</v>
      </c>
      <c r="CI5" s="4" t="s">
        <v>5</v>
      </c>
      <c r="CJ5" s="38"/>
      <c r="CK5" s="36" t="s">
        <v>2</v>
      </c>
      <c r="CL5" s="37"/>
      <c r="CM5" s="37"/>
      <c r="CN5" s="37"/>
      <c r="CO5" s="4" t="s">
        <v>3</v>
      </c>
      <c r="CP5" s="4" t="s">
        <v>4</v>
      </c>
      <c r="CQ5" s="4" t="s">
        <v>5</v>
      </c>
      <c r="CR5" s="38"/>
      <c r="CS5" s="36" t="s">
        <v>2</v>
      </c>
      <c r="CT5" s="37"/>
      <c r="CU5" s="37"/>
      <c r="CV5" s="37"/>
      <c r="CW5" s="4" t="s">
        <v>3</v>
      </c>
      <c r="CX5" s="4" t="s">
        <v>4</v>
      </c>
      <c r="CY5" s="4" t="s">
        <v>5</v>
      </c>
    </row>
    <row r="6" spans="1:103" ht="6.75" customHeight="1" x14ac:dyDescent="0.25">
      <c r="A6" s="5"/>
      <c r="B6" s="5"/>
      <c r="C6" s="5"/>
      <c r="D6" s="5"/>
      <c r="E6" s="5"/>
      <c r="F6" s="5"/>
      <c r="G6" s="5"/>
      <c r="I6" s="5"/>
      <c r="J6" s="5"/>
      <c r="K6" s="5"/>
      <c r="L6" s="5"/>
      <c r="M6" s="5"/>
      <c r="N6" s="5"/>
      <c r="O6" s="5"/>
      <c r="P6" s="38"/>
      <c r="Q6" s="5"/>
      <c r="R6" s="5"/>
      <c r="S6" s="5"/>
      <c r="T6" s="5"/>
      <c r="U6" s="5"/>
      <c r="V6" s="5"/>
      <c r="W6" s="5"/>
      <c r="X6" s="38"/>
      <c r="Y6" s="5"/>
      <c r="Z6" s="5"/>
      <c r="AA6" s="5"/>
      <c r="AB6" s="5"/>
      <c r="AC6" s="5"/>
      <c r="AD6" s="5"/>
      <c r="AE6" s="5"/>
      <c r="AF6" s="38"/>
      <c r="AG6" s="5"/>
      <c r="AH6" s="5"/>
      <c r="AI6" s="5"/>
      <c r="AJ6" s="5"/>
      <c r="AK6" s="5"/>
      <c r="AL6" s="5"/>
      <c r="AM6" s="5"/>
      <c r="AN6" s="38"/>
      <c r="AO6" s="5"/>
      <c r="AP6" s="5"/>
      <c r="AQ6" s="5"/>
      <c r="AR6" s="5"/>
      <c r="AS6" s="5"/>
      <c r="AT6" s="5"/>
      <c r="AU6" s="5"/>
      <c r="AV6" s="38"/>
      <c r="AW6" s="5"/>
      <c r="AX6" s="5"/>
      <c r="AY6" s="5"/>
      <c r="AZ6" s="5"/>
      <c r="BA6" s="5"/>
      <c r="BB6" s="5"/>
      <c r="BC6" s="5"/>
      <c r="BE6" s="5"/>
      <c r="BF6" s="5"/>
      <c r="BG6" s="5"/>
      <c r="BH6" s="5"/>
      <c r="BI6" s="5"/>
      <c r="BJ6" s="5"/>
      <c r="BK6" s="5"/>
      <c r="BL6" s="38"/>
      <c r="BM6" s="5"/>
      <c r="BN6" s="5"/>
      <c r="BO6" s="5"/>
      <c r="BP6" s="5"/>
      <c r="BQ6" s="5"/>
      <c r="BR6" s="5"/>
      <c r="BS6" s="5"/>
      <c r="BT6" s="38"/>
      <c r="BU6" s="5"/>
      <c r="BV6" s="5"/>
      <c r="BW6" s="5"/>
      <c r="BX6" s="5"/>
      <c r="BY6" s="5"/>
      <c r="BZ6" s="5"/>
      <c r="CA6" s="5"/>
      <c r="CB6" s="38"/>
      <c r="CC6" s="5"/>
      <c r="CD6" s="5"/>
      <c r="CE6" s="5"/>
      <c r="CF6" s="5"/>
      <c r="CG6" s="5"/>
      <c r="CH6" s="5"/>
      <c r="CI6" s="5"/>
      <c r="CJ6" s="38"/>
      <c r="CK6" s="5"/>
      <c r="CL6" s="5"/>
      <c r="CM6" s="5"/>
      <c r="CN6" s="5"/>
      <c r="CO6" s="5"/>
      <c r="CP6" s="5"/>
      <c r="CQ6" s="5"/>
      <c r="CR6" s="38"/>
      <c r="CS6" s="5"/>
      <c r="CT6" s="5"/>
      <c r="CU6" s="5"/>
      <c r="CV6" s="5"/>
      <c r="CW6" s="5"/>
      <c r="CX6" s="5"/>
      <c r="CY6" s="5"/>
    </row>
    <row r="7" spans="1:103" ht="15" customHeight="1" x14ac:dyDescent="0.25">
      <c r="A7" s="6" t="s">
        <v>10</v>
      </c>
      <c r="B7" s="7" t="s">
        <v>31</v>
      </c>
      <c r="C7" s="8"/>
      <c r="D7" s="8"/>
      <c r="E7" s="9">
        <v>2</v>
      </c>
      <c r="F7" s="9">
        <v>1</v>
      </c>
      <c r="G7" s="9">
        <f t="shared" ref="G7:G20" si="0">SUM(E7:F7)</f>
        <v>3</v>
      </c>
      <c r="I7" s="6" t="s">
        <v>47</v>
      </c>
      <c r="J7" s="12" t="s">
        <v>48</v>
      </c>
      <c r="K7" s="13"/>
      <c r="L7" s="13"/>
      <c r="M7" s="39">
        <v>62</v>
      </c>
      <c r="N7" s="39">
        <v>13</v>
      </c>
      <c r="O7" s="39">
        <f t="shared" ref="O7:O19" si="1">M7+N7</f>
        <v>75</v>
      </c>
      <c r="P7" s="38"/>
      <c r="Q7" s="6" t="s">
        <v>47</v>
      </c>
      <c r="R7" s="12" t="s">
        <v>48</v>
      </c>
      <c r="S7" s="13"/>
      <c r="T7" s="13"/>
      <c r="U7" s="39">
        <v>59</v>
      </c>
      <c r="V7" s="39">
        <v>12</v>
      </c>
      <c r="W7" s="39">
        <f t="shared" ref="W7:W19" si="2">U7+V7</f>
        <v>71</v>
      </c>
      <c r="X7" s="38"/>
      <c r="Y7" s="6" t="s">
        <v>47</v>
      </c>
      <c r="Z7" s="12" t="s">
        <v>48</v>
      </c>
      <c r="AA7" s="13"/>
      <c r="AB7" s="13"/>
      <c r="AC7" s="39">
        <v>61</v>
      </c>
      <c r="AD7" s="39">
        <v>10</v>
      </c>
      <c r="AE7" s="39">
        <f t="shared" ref="AE7:AE19" si="3">AC7+AD7</f>
        <v>71</v>
      </c>
      <c r="AF7" s="38"/>
      <c r="AG7" s="6" t="s">
        <v>47</v>
      </c>
      <c r="AH7" s="12" t="s">
        <v>48</v>
      </c>
      <c r="AI7" s="13"/>
      <c r="AJ7" s="13"/>
      <c r="AK7" s="39">
        <v>52</v>
      </c>
      <c r="AL7" s="39">
        <v>11</v>
      </c>
      <c r="AM7" s="39">
        <f t="shared" ref="AM7:AM19" si="4">AK7+AL7</f>
        <v>63</v>
      </c>
      <c r="AN7" s="38"/>
      <c r="AO7" s="6" t="s">
        <v>47</v>
      </c>
      <c r="AP7" s="12" t="s">
        <v>48</v>
      </c>
      <c r="AQ7" s="13"/>
      <c r="AR7" s="13"/>
      <c r="AS7" s="39">
        <v>49</v>
      </c>
      <c r="AT7" s="39">
        <v>10</v>
      </c>
      <c r="AU7" s="39">
        <f t="shared" ref="AU7:AU19" si="5">SUM(AS7:AT7)</f>
        <v>59</v>
      </c>
      <c r="AV7" s="38"/>
      <c r="AW7" s="6" t="s">
        <v>47</v>
      </c>
      <c r="AX7" s="12" t="s">
        <v>48</v>
      </c>
      <c r="AY7" s="13"/>
      <c r="AZ7" s="13"/>
      <c r="BA7" s="9">
        <v>45</v>
      </c>
      <c r="BB7" s="9">
        <v>8</v>
      </c>
      <c r="BC7" s="9">
        <f t="shared" ref="BC7:BC19" si="6">SUM(BA7:BB7)</f>
        <v>53</v>
      </c>
      <c r="BE7" s="6" t="s">
        <v>74</v>
      </c>
      <c r="BF7" s="7" t="s">
        <v>75</v>
      </c>
      <c r="BG7" s="8"/>
      <c r="BH7" s="8"/>
      <c r="BI7" s="39">
        <v>42</v>
      </c>
      <c r="BJ7" s="39">
        <v>36</v>
      </c>
      <c r="BK7" s="39">
        <f t="shared" ref="BK7:BK21" si="7">BI7+BJ7</f>
        <v>78</v>
      </c>
      <c r="BL7" s="38"/>
      <c r="BM7" s="6" t="s">
        <v>74</v>
      </c>
      <c r="BN7" s="7" t="s">
        <v>75</v>
      </c>
      <c r="BO7" s="8"/>
      <c r="BP7" s="8"/>
      <c r="BQ7" s="39">
        <v>39</v>
      </c>
      <c r="BR7" s="39">
        <v>30</v>
      </c>
      <c r="BS7" s="39">
        <f t="shared" ref="BS7:BS21" si="8">BQ7+BR7</f>
        <v>69</v>
      </c>
      <c r="BT7" s="38"/>
      <c r="BU7" s="6" t="s">
        <v>74</v>
      </c>
      <c r="BV7" s="7" t="s">
        <v>75</v>
      </c>
      <c r="BW7" s="8"/>
      <c r="BX7" s="8"/>
      <c r="BY7" s="39">
        <v>36</v>
      </c>
      <c r="BZ7" s="39">
        <v>29</v>
      </c>
      <c r="CA7" s="39">
        <f t="shared" ref="CA7:CA21" si="9">BY7+BZ7</f>
        <v>65</v>
      </c>
      <c r="CB7" s="38"/>
      <c r="CC7" s="6" t="s">
        <v>74</v>
      </c>
      <c r="CD7" s="7" t="s">
        <v>75</v>
      </c>
      <c r="CE7" s="8"/>
      <c r="CF7" s="8"/>
      <c r="CG7" s="39">
        <v>35</v>
      </c>
      <c r="CH7" s="39">
        <v>27</v>
      </c>
      <c r="CI7" s="39">
        <f t="shared" ref="CI7:CI21" si="10">CG7+CH7</f>
        <v>62</v>
      </c>
      <c r="CJ7" s="38"/>
      <c r="CK7" s="6" t="s">
        <v>74</v>
      </c>
      <c r="CL7" s="7" t="s">
        <v>75</v>
      </c>
      <c r="CM7" s="8"/>
      <c r="CN7" s="8"/>
      <c r="CO7" s="39">
        <v>35</v>
      </c>
      <c r="CP7" s="39">
        <v>28</v>
      </c>
      <c r="CQ7" s="39">
        <f t="shared" ref="CQ7:CQ21" si="11">SUM(CO7:CP7)</f>
        <v>63</v>
      </c>
      <c r="CR7" s="38"/>
      <c r="CS7" s="6" t="s">
        <v>74</v>
      </c>
      <c r="CT7" s="7" t="s">
        <v>75</v>
      </c>
      <c r="CU7" s="8"/>
      <c r="CV7" s="8"/>
      <c r="CW7" s="9">
        <v>31</v>
      </c>
      <c r="CX7" s="9">
        <v>29</v>
      </c>
      <c r="CY7" s="9">
        <f t="shared" ref="CY7:CY21" si="12">SUM(CW7:CX7)</f>
        <v>60</v>
      </c>
    </row>
    <row r="8" spans="1:103" ht="15" customHeight="1" x14ac:dyDescent="0.25">
      <c r="A8" s="6" t="s">
        <v>11</v>
      </c>
      <c r="B8" s="7" t="s">
        <v>32</v>
      </c>
      <c r="C8" s="8"/>
      <c r="D8" s="8"/>
      <c r="E8" s="9">
        <v>72</v>
      </c>
      <c r="F8" s="9">
        <v>31</v>
      </c>
      <c r="G8" s="9">
        <f t="shared" si="0"/>
        <v>103</v>
      </c>
      <c r="I8" s="6" t="s">
        <v>49</v>
      </c>
      <c r="J8" s="12" t="s">
        <v>50</v>
      </c>
      <c r="K8" s="13"/>
      <c r="L8" s="13"/>
      <c r="M8" s="39">
        <v>12</v>
      </c>
      <c r="N8" s="39">
        <v>11</v>
      </c>
      <c r="O8" s="39">
        <f t="shared" si="1"/>
        <v>23</v>
      </c>
      <c r="P8" s="40"/>
      <c r="Q8" s="6" t="s">
        <v>49</v>
      </c>
      <c r="R8" s="12" t="s">
        <v>50</v>
      </c>
      <c r="S8" s="13"/>
      <c r="T8" s="13"/>
      <c r="U8" s="39">
        <v>11</v>
      </c>
      <c r="V8" s="39">
        <v>10</v>
      </c>
      <c r="W8" s="39">
        <f t="shared" si="2"/>
        <v>21</v>
      </c>
      <c r="X8" s="40"/>
      <c r="Y8" s="6" t="s">
        <v>49</v>
      </c>
      <c r="Z8" s="12" t="s">
        <v>50</v>
      </c>
      <c r="AA8" s="13"/>
      <c r="AB8" s="13"/>
      <c r="AC8" s="39">
        <v>7</v>
      </c>
      <c r="AD8" s="39">
        <v>8</v>
      </c>
      <c r="AE8" s="39">
        <f t="shared" si="3"/>
        <v>15</v>
      </c>
      <c r="AF8" s="40"/>
      <c r="AG8" s="6" t="s">
        <v>49</v>
      </c>
      <c r="AH8" s="12" t="s">
        <v>50</v>
      </c>
      <c r="AI8" s="13"/>
      <c r="AJ8" s="13"/>
      <c r="AK8" s="39">
        <v>6</v>
      </c>
      <c r="AL8" s="39">
        <v>10</v>
      </c>
      <c r="AM8" s="39">
        <f t="shared" si="4"/>
        <v>16</v>
      </c>
      <c r="AN8" s="40"/>
      <c r="AO8" s="6" t="s">
        <v>49</v>
      </c>
      <c r="AP8" s="12" t="s">
        <v>50</v>
      </c>
      <c r="AQ8" s="13"/>
      <c r="AR8" s="13"/>
      <c r="AS8" s="39">
        <v>6</v>
      </c>
      <c r="AT8" s="39">
        <v>10</v>
      </c>
      <c r="AU8" s="39">
        <f t="shared" si="5"/>
        <v>16</v>
      </c>
      <c r="AV8" s="40"/>
      <c r="AW8" s="6" t="s">
        <v>49</v>
      </c>
      <c r="AX8" s="12" t="s">
        <v>50</v>
      </c>
      <c r="AY8" s="13"/>
      <c r="AZ8" s="13"/>
      <c r="BA8" s="9">
        <v>6</v>
      </c>
      <c r="BB8" s="9">
        <v>8</v>
      </c>
      <c r="BC8" s="9">
        <f t="shared" si="6"/>
        <v>14</v>
      </c>
      <c r="BE8" s="6" t="s">
        <v>76</v>
      </c>
      <c r="BF8" s="7" t="s">
        <v>77</v>
      </c>
      <c r="BG8" s="8"/>
      <c r="BH8" s="8"/>
      <c r="BI8" s="39">
        <v>18</v>
      </c>
      <c r="BJ8" s="39">
        <v>13</v>
      </c>
      <c r="BK8" s="39">
        <f t="shared" si="7"/>
        <v>31</v>
      </c>
      <c r="BL8" s="38"/>
      <c r="BM8" s="6" t="s">
        <v>76</v>
      </c>
      <c r="BN8" s="7" t="s">
        <v>78</v>
      </c>
      <c r="BO8" s="8"/>
      <c r="BP8" s="8"/>
      <c r="BQ8" s="39">
        <v>22</v>
      </c>
      <c r="BR8" s="39">
        <v>10</v>
      </c>
      <c r="BS8" s="39">
        <f t="shared" si="8"/>
        <v>32</v>
      </c>
      <c r="BT8" s="38"/>
      <c r="BU8" s="6" t="s">
        <v>76</v>
      </c>
      <c r="BV8" s="7" t="s">
        <v>78</v>
      </c>
      <c r="BW8" s="8"/>
      <c r="BX8" s="8"/>
      <c r="BY8" s="39">
        <v>22</v>
      </c>
      <c r="BZ8" s="39">
        <v>9</v>
      </c>
      <c r="CA8" s="39">
        <f t="shared" si="9"/>
        <v>31</v>
      </c>
      <c r="CB8" s="38"/>
      <c r="CC8" s="6" t="s">
        <v>76</v>
      </c>
      <c r="CD8" s="7" t="s">
        <v>78</v>
      </c>
      <c r="CE8" s="8"/>
      <c r="CF8" s="8"/>
      <c r="CG8" s="39">
        <v>22</v>
      </c>
      <c r="CH8" s="39">
        <v>10</v>
      </c>
      <c r="CI8" s="39">
        <f t="shared" si="10"/>
        <v>32</v>
      </c>
      <c r="CJ8" s="38"/>
      <c r="CK8" s="6" t="s">
        <v>76</v>
      </c>
      <c r="CL8" s="7" t="s">
        <v>78</v>
      </c>
      <c r="CM8" s="8"/>
      <c r="CN8" s="8"/>
      <c r="CO8" s="39">
        <v>19</v>
      </c>
      <c r="CP8" s="39">
        <v>10</v>
      </c>
      <c r="CQ8" s="39">
        <f t="shared" si="11"/>
        <v>29</v>
      </c>
      <c r="CR8" s="38"/>
      <c r="CS8" s="6" t="s">
        <v>76</v>
      </c>
      <c r="CT8" s="7" t="s">
        <v>78</v>
      </c>
      <c r="CU8" s="8"/>
      <c r="CV8" s="8"/>
      <c r="CW8" s="9">
        <v>18</v>
      </c>
      <c r="CX8" s="9">
        <v>8</v>
      </c>
      <c r="CY8" s="9">
        <f t="shared" si="12"/>
        <v>26</v>
      </c>
    </row>
    <row r="9" spans="1:103" ht="23.25" customHeight="1" x14ac:dyDescent="0.25">
      <c r="A9" s="6" t="s">
        <v>12</v>
      </c>
      <c r="B9" s="12" t="s">
        <v>33</v>
      </c>
      <c r="C9" s="13"/>
      <c r="D9" s="13"/>
      <c r="E9" s="9">
        <v>19</v>
      </c>
      <c r="F9" s="9">
        <v>6</v>
      </c>
      <c r="G9" s="9">
        <f t="shared" si="0"/>
        <v>25</v>
      </c>
      <c r="I9" s="6" t="s">
        <v>51</v>
      </c>
      <c r="J9" s="12" t="s">
        <v>52</v>
      </c>
      <c r="K9" s="13"/>
      <c r="L9" s="13"/>
      <c r="M9" s="39">
        <v>31</v>
      </c>
      <c r="N9" s="39">
        <v>9</v>
      </c>
      <c r="O9" s="39">
        <f t="shared" si="1"/>
        <v>40</v>
      </c>
      <c r="P9" s="38"/>
      <c r="Q9" s="6" t="s">
        <v>51</v>
      </c>
      <c r="R9" s="12" t="s">
        <v>52</v>
      </c>
      <c r="S9" s="13"/>
      <c r="T9" s="13"/>
      <c r="U9" s="39">
        <v>31</v>
      </c>
      <c r="V9" s="39">
        <v>7</v>
      </c>
      <c r="W9" s="39">
        <f t="shared" si="2"/>
        <v>38</v>
      </c>
      <c r="X9" s="38"/>
      <c r="Y9" s="6" t="s">
        <v>51</v>
      </c>
      <c r="Z9" s="12" t="s">
        <v>52</v>
      </c>
      <c r="AA9" s="13"/>
      <c r="AB9" s="13"/>
      <c r="AC9" s="39">
        <v>30</v>
      </c>
      <c r="AD9" s="39">
        <v>10</v>
      </c>
      <c r="AE9" s="39">
        <f t="shared" si="3"/>
        <v>40</v>
      </c>
      <c r="AF9" s="38"/>
      <c r="AG9" s="6" t="s">
        <v>51</v>
      </c>
      <c r="AH9" s="12" t="s">
        <v>52</v>
      </c>
      <c r="AI9" s="13"/>
      <c r="AJ9" s="13"/>
      <c r="AK9" s="39">
        <v>26</v>
      </c>
      <c r="AL9" s="39">
        <v>9</v>
      </c>
      <c r="AM9" s="39">
        <f t="shared" si="4"/>
        <v>35</v>
      </c>
      <c r="AN9" s="38"/>
      <c r="AO9" s="6" t="s">
        <v>51</v>
      </c>
      <c r="AP9" s="12" t="s">
        <v>52</v>
      </c>
      <c r="AQ9" s="13"/>
      <c r="AR9" s="13"/>
      <c r="AS9" s="39">
        <v>20</v>
      </c>
      <c r="AT9" s="39">
        <v>9</v>
      </c>
      <c r="AU9" s="39">
        <f t="shared" si="5"/>
        <v>29</v>
      </c>
      <c r="AV9" s="38"/>
      <c r="AW9" s="6" t="s">
        <v>51</v>
      </c>
      <c r="AX9" s="12" t="s">
        <v>52</v>
      </c>
      <c r="AY9" s="13"/>
      <c r="AZ9" s="13"/>
      <c r="BA9" s="9">
        <v>19</v>
      </c>
      <c r="BB9" s="9">
        <v>8</v>
      </c>
      <c r="BC9" s="9">
        <f t="shared" si="6"/>
        <v>27</v>
      </c>
      <c r="BE9" s="6" t="s">
        <v>79</v>
      </c>
      <c r="BF9" s="7" t="s">
        <v>78</v>
      </c>
      <c r="BG9" s="8"/>
      <c r="BH9" s="8"/>
      <c r="BI9" s="39">
        <v>26</v>
      </c>
      <c r="BJ9" s="39">
        <v>9</v>
      </c>
      <c r="BK9" s="39">
        <f t="shared" si="7"/>
        <v>35</v>
      </c>
      <c r="BL9" s="38"/>
      <c r="BM9" s="6" t="s">
        <v>79</v>
      </c>
      <c r="BN9" s="7" t="s">
        <v>80</v>
      </c>
      <c r="BO9" s="8"/>
      <c r="BP9" s="8"/>
      <c r="BQ9" s="39">
        <v>15</v>
      </c>
      <c r="BR9" s="39">
        <v>12</v>
      </c>
      <c r="BS9" s="39">
        <f t="shared" si="8"/>
        <v>27</v>
      </c>
      <c r="BT9" s="38"/>
      <c r="BU9" s="6" t="s">
        <v>79</v>
      </c>
      <c r="BV9" s="7" t="s">
        <v>80</v>
      </c>
      <c r="BW9" s="8"/>
      <c r="BX9" s="8"/>
      <c r="BY9" s="39">
        <v>13</v>
      </c>
      <c r="BZ9" s="39">
        <v>14</v>
      </c>
      <c r="CA9" s="39">
        <f t="shared" si="9"/>
        <v>27</v>
      </c>
      <c r="CB9" s="38"/>
      <c r="CC9" s="6" t="s">
        <v>79</v>
      </c>
      <c r="CD9" s="7" t="s">
        <v>80</v>
      </c>
      <c r="CE9" s="8"/>
      <c r="CF9" s="8"/>
      <c r="CG9" s="39">
        <v>10</v>
      </c>
      <c r="CH9" s="39">
        <v>15</v>
      </c>
      <c r="CI9" s="39">
        <f t="shared" si="10"/>
        <v>25</v>
      </c>
      <c r="CJ9" s="38"/>
      <c r="CK9" s="6" t="s">
        <v>79</v>
      </c>
      <c r="CL9" s="7" t="s">
        <v>80</v>
      </c>
      <c r="CM9" s="8"/>
      <c r="CN9" s="8"/>
      <c r="CO9" s="39">
        <v>12</v>
      </c>
      <c r="CP9" s="39">
        <v>12</v>
      </c>
      <c r="CQ9" s="39">
        <f t="shared" si="11"/>
        <v>24</v>
      </c>
      <c r="CR9" s="38"/>
      <c r="CS9" s="6" t="s">
        <v>79</v>
      </c>
      <c r="CT9" s="7" t="s">
        <v>80</v>
      </c>
      <c r="CU9" s="8"/>
      <c r="CV9" s="8"/>
      <c r="CW9" s="9">
        <v>10</v>
      </c>
      <c r="CX9" s="9">
        <v>9</v>
      </c>
      <c r="CY9" s="9">
        <f t="shared" si="12"/>
        <v>19</v>
      </c>
    </row>
    <row r="10" spans="1:103" x14ac:dyDescent="0.25">
      <c r="A10" s="6" t="s">
        <v>13</v>
      </c>
      <c r="B10" s="12" t="s">
        <v>34</v>
      </c>
      <c r="C10" s="13"/>
      <c r="D10" s="13"/>
      <c r="E10" s="9">
        <v>21</v>
      </c>
      <c r="F10" s="9">
        <v>22</v>
      </c>
      <c r="G10" s="9">
        <f t="shared" si="0"/>
        <v>43</v>
      </c>
      <c r="I10" s="6" t="s">
        <v>53</v>
      </c>
      <c r="J10" s="12" t="s">
        <v>54</v>
      </c>
      <c r="K10" s="13"/>
      <c r="L10" s="13"/>
      <c r="M10" s="39">
        <v>22</v>
      </c>
      <c r="N10" s="39">
        <v>13</v>
      </c>
      <c r="O10" s="39">
        <f t="shared" si="1"/>
        <v>35</v>
      </c>
      <c r="P10" s="38"/>
      <c r="Q10" s="6" t="s">
        <v>53</v>
      </c>
      <c r="R10" s="12" t="s">
        <v>54</v>
      </c>
      <c r="S10" s="13"/>
      <c r="T10" s="13"/>
      <c r="U10" s="39">
        <v>19</v>
      </c>
      <c r="V10" s="39">
        <v>12</v>
      </c>
      <c r="W10" s="39">
        <f t="shared" si="2"/>
        <v>31</v>
      </c>
      <c r="X10" s="38"/>
      <c r="Y10" s="6" t="s">
        <v>53</v>
      </c>
      <c r="Z10" s="12" t="s">
        <v>54</v>
      </c>
      <c r="AA10" s="13"/>
      <c r="AB10" s="13"/>
      <c r="AC10" s="39">
        <v>21</v>
      </c>
      <c r="AD10" s="39">
        <v>12</v>
      </c>
      <c r="AE10" s="39">
        <f t="shared" si="3"/>
        <v>33</v>
      </c>
      <c r="AF10" s="38"/>
      <c r="AG10" s="6" t="s">
        <v>53</v>
      </c>
      <c r="AH10" s="12" t="s">
        <v>54</v>
      </c>
      <c r="AI10" s="13"/>
      <c r="AJ10" s="13"/>
      <c r="AK10" s="39">
        <v>17</v>
      </c>
      <c r="AL10" s="39">
        <v>10</v>
      </c>
      <c r="AM10" s="39">
        <f t="shared" si="4"/>
        <v>27</v>
      </c>
      <c r="AN10" s="38"/>
      <c r="AO10" s="6" t="s">
        <v>53</v>
      </c>
      <c r="AP10" s="12" t="s">
        <v>54</v>
      </c>
      <c r="AQ10" s="13"/>
      <c r="AR10" s="13"/>
      <c r="AS10" s="39">
        <v>17</v>
      </c>
      <c r="AT10" s="39">
        <v>8</v>
      </c>
      <c r="AU10" s="39">
        <f t="shared" si="5"/>
        <v>25</v>
      </c>
      <c r="AV10" s="38"/>
      <c r="AW10" s="6" t="s">
        <v>53</v>
      </c>
      <c r="AX10" s="12" t="s">
        <v>54</v>
      </c>
      <c r="AY10" s="13"/>
      <c r="AZ10" s="13"/>
      <c r="BA10" s="9">
        <v>13</v>
      </c>
      <c r="BB10" s="9">
        <v>8</v>
      </c>
      <c r="BC10" s="9">
        <f t="shared" si="6"/>
        <v>21</v>
      </c>
      <c r="BE10" s="6" t="s">
        <v>81</v>
      </c>
      <c r="BF10" s="7" t="s">
        <v>80</v>
      </c>
      <c r="BG10" s="8"/>
      <c r="BH10" s="8"/>
      <c r="BI10" s="39">
        <v>20</v>
      </c>
      <c r="BJ10" s="39">
        <v>14</v>
      </c>
      <c r="BK10" s="39">
        <f t="shared" si="7"/>
        <v>34</v>
      </c>
      <c r="BL10" s="38"/>
      <c r="BM10" s="6" t="s">
        <v>81</v>
      </c>
      <c r="BN10" s="7" t="s">
        <v>82</v>
      </c>
      <c r="BO10" s="8"/>
      <c r="BP10" s="8"/>
      <c r="BQ10" s="39">
        <v>12</v>
      </c>
      <c r="BR10" s="39">
        <v>8</v>
      </c>
      <c r="BS10" s="39">
        <f t="shared" si="8"/>
        <v>20</v>
      </c>
      <c r="BT10" s="38"/>
      <c r="BU10" s="6" t="s">
        <v>81</v>
      </c>
      <c r="BV10" s="7" t="s">
        <v>82</v>
      </c>
      <c r="BW10" s="8"/>
      <c r="BX10" s="8"/>
      <c r="BY10" s="39">
        <v>11</v>
      </c>
      <c r="BZ10" s="39">
        <v>7</v>
      </c>
      <c r="CA10" s="39">
        <f t="shared" si="9"/>
        <v>18</v>
      </c>
      <c r="CB10" s="38"/>
      <c r="CC10" s="6" t="s">
        <v>81</v>
      </c>
      <c r="CD10" s="7" t="s">
        <v>82</v>
      </c>
      <c r="CE10" s="8"/>
      <c r="CF10" s="8"/>
      <c r="CG10" s="39">
        <v>11</v>
      </c>
      <c r="CH10" s="39">
        <v>8</v>
      </c>
      <c r="CI10" s="39">
        <f t="shared" si="10"/>
        <v>19</v>
      </c>
      <c r="CJ10" s="38"/>
      <c r="CK10" s="6" t="s">
        <v>81</v>
      </c>
      <c r="CL10" s="7" t="s">
        <v>82</v>
      </c>
      <c r="CM10" s="8"/>
      <c r="CN10" s="8"/>
      <c r="CO10" s="39">
        <v>10</v>
      </c>
      <c r="CP10" s="39">
        <v>7</v>
      </c>
      <c r="CQ10" s="39">
        <f t="shared" si="11"/>
        <v>17</v>
      </c>
      <c r="CR10" s="38"/>
      <c r="CS10" s="6" t="s">
        <v>81</v>
      </c>
      <c r="CT10" s="7" t="s">
        <v>82</v>
      </c>
      <c r="CU10" s="8"/>
      <c r="CV10" s="8"/>
      <c r="CW10" s="9">
        <v>9</v>
      </c>
      <c r="CX10" s="9">
        <v>7</v>
      </c>
      <c r="CY10" s="9">
        <f t="shared" si="12"/>
        <v>16</v>
      </c>
    </row>
    <row r="11" spans="1:103" ht="24" customHeight="1" x14ac:dyDescent="0.25">
      <c r="A11" s="6" t="s">
        <v>14</v>
      </c>
      <c r="B11" s="12" t="s">
        <v>35</v>
      </c>
      <c r="C11" s="13"/>
      <c r="D11" s="13"/>
      <c r="E11" s="9">
        <v>1181</v>
      </c>
      <c r="F11" s="9">
        <v>1723</v>
      </c>
      <c r="G11" s="9">
        <f t="shared" si="0"/>
        <v>2904</v>
      </c>
      <c r="I11" s="6" t="s">
        <v>55</v>
      </c>
      <c r="J11" s="12" t="s">
        <v>56</v>
      </c>
      <c r="K11" s="13"/>
      <c r="L11" s="13"/>
      <c r="M11" s="39">
        <v>24</v>
      </c>
      <c r="N11" s="39">
        <v>15</v>
      </c>
      <c r="O11" s="39">
        <f t="shared" si="1"/>
        <v>39</v>
      </c>
      <c r="P11" s="38"/>
      <c r="Q11" s="6" t="s">
        <v>55</v>
      </c>
      <c r="R11" s="12" t="s">
        <v>56</v>
      </c>
      <c r="S11" s="13"/>
      <c r="T11" s="13"/>
      <c r="U11" s="39">
        <v>26</v>
      </c>
      <c r="V11" s="39">
        <v>13</v>
      </c>
      <c r="W11" s="39">
        <f t="shared" si="2"/>
        <v>39</v>
      </c>
      <c r="X11" s="38"/>
      <c r="Y11" s="6" t="s">
        <v>55</v>
      </c>
      <c r="Z11" s="12" t="s">
        <v>56</v>
      </c>
      <c r="AA11" s="13"/>
      <c r="AB11" s="13"/>
      <c r="AC11" s="39">
        <v>22</v>
      </c>
      <c r="AD11" s="39">
        <v>13</v>
      </c>
      <c r="AE11" s="39">
        <f t="shared" si="3"/>
        <v>35</v>
      </c>
      <c r="AF11" s="38"/>
      <c r="AG11" s="6" t="s">
        <v>55</v>
      </c>
      <c r="AH11" s="12" t="s">
        <v>56</v>
      </c>
      <c r="AI11" s="13"/>
      <c r="AJ11" s="13"/>
      <c r="AK11" s="39">
        <v>20</v>
      </c>
      <c r="AL11" s="39">
        <v>12</v>
      </c>
      <c r="AM11" s="39">
        <f t="shared" si="4"/>
        <v>32</v>
      </c>
      <c r="AN11" s="38"/>
      <c r="AO11" s="6" t="s">
        <v>55</v>
      </c>
      <c r="AP11" s="12" t="s">
        <v>56</v>
      </c>
      <c r="AQ11" s="13"/>
      <c r="AR11" s="13"/>
      <c r="AS11" s="39">
        <v>20</v>
      </c>
      <c r="AT11" s="39">
        <v>12</v>
      </c>
      <c r="AU11" s="39">
        <f t="shared" si="5"/>
        <v>32</v>
      </c>
      <c r="AV11" s="38"/>
      <c r="AW11" s="6" t="s">
        <v>55</v>
      </c>
      <c r="AX11" s="12" t="s">
        <v>56</v>
      </c>
      <c r="AY11" s="13"/>
      <c r="AZ11" s="13"/>
      <c r="BA11" s="9">
        <v>16</v>
      </c>
      <c r="BB11" s="9">
        <v>11</v>
      </c>
      <c r="BC11" s="9">
        <f t="shared" si="6"/>
        <v>27</v>
      </c>
      <c r="BE11" s="6" t="s">
        <v>83</v>
      </c>
      <c r="BF11" s="7" t="s">
        <v>82</v>
      </c>
      <c r="BG11" s="8"/>
      <c r="BH11" s="8"/>
      <c r="BI11" s="39">
        <v>16</v>
      </c>
      <c r="BJ11" s="39">
        <v>5</v>
      </c>
      <c r="BK11" s="39">
        <f t="shared" si="7"/>
        <v>21</v>
      </c>
      <c r="BL11" s="38"/>
      <c r="BM11" s="6" t="s">
        <v>83</v>
      </c>
      <c r="BN11" s="7" t="s">
        <v>84</v>
      </c>
      <c r="BO11" s="8"/>
      <c r="BP11" s="8"/>
      <c r="BQ11" s="39">
        <v>14</v>
      </c>
      <c r="BR11" s="39">
        <v>8</v>
      </c>
      <c r="BS11" s="39">
        <f t="shared" si="8"/>
        <v>22</v>
      </c>
      <c r="BT11" s="38"/>
      <c r="BU11" s="6" t="s">
        <v>83</v>
      </c>
      <c r="BV11" s="7" t="s">
        <v>84</v>
      </c>
      <c r="BW11" s="8"/>
      <c r="BX11" s="8"/>
      <c r="BY11" s="39">
        <v>15</v>
      </c>
      <c r="BZ11" s="39">
        <v>6</v>
      </c>
      <c r="CA11" s="39">
        <f t="shared" si="9"/>
        <v>21</v>
      </c>
      <c r="CB11" s="38"/>
      <c r="CC11" s="6" t="s">
        <v>83</v>
      </c>
      <c r="CD11" s="7" t="s">
        <v>84</v>
      </c>
      <c r="CE11" s="8"/>
      <c r="CF11" s="8"/>
      <c r="CG11" s="39">
        <v>14</v>
      </c>
      <c r="CH11" s="39">
        <v>6</v>
      </c>
      <c r="CI11" s="39">
        <f t="shared" si="10"/>
        <v>20</v>
      </c>
      <c r="CJ11" s="38"/>
      <c r="CK11" s="6" t="s">
        <v>83</v>
      </c>
      <c r="CL11" s="7" t="s">
        <v>84</v>
      </c>
      <c r="CM11" s="8"/>
      <c r="CN11" s="8"/>
      <c r="CO11" s="39">
        <v>15</v>
      </c>
      <c r="CP11" s="39">
        <v>7</v>
      </c>
      <c r="CQ11" s="39">
        <f t="shared" si="11"/>
        <v>22</v>
      </c>
      <c r="CR11" s="38"/>
      <c r="CS11" s="6" t="s">
        <v>83</v>
      </c>
      <c r="CT11" s="7" t="s">
        <v>84</v>
      </c>
      <c r="CU11" s="8"/>
      <c r="CV11" s="8"/>
      <c r="CW11" s="9">
        <v>12</v>
      </c>
      <c r="CX11" s="9">
        <v>8</v>
      </c>
      <c r="CY11" s="9">
        <f t="shared" si="12"/>
        <v>20</v>
      </c>
    </row>
    <row r="12" spans="1:103" x14ac:dyDescent="0.25">
      <c r="A12" s="6" t="s">
        <v>15</v>
      </c>
      <c r="B12" s="12" t="s">
        <v>36</v>
      </c>
      <c r="C12" s="13"/>
      <c r="D12" s="13"/>
      <c r="E12" s="9">
        <v>126</v>
      </c>
      <c r="F12" s="9">
        <v>590</v>
      </c>
      <c r="G12" s="9">
        <f t="shared" si="0"/>
        <v>716</v>
      </c>
      <c r="I12" s="6" t="s">
        <v>57</v>
      </c>
      <c r="J12" s="12" t="s">
        <v>58</v>
      </c>
      <c r="K12" s="13"/>
      <c r="L12" s="13"/>
      <c r="M12" s="39">
        <v>50</v>
      </c>
      <c r="N12" s="39">
        <v>3</v>
      </c>
      <c r="O12" s="39">
        <f t="shared" si="1"/>
        <v>53</v>
      </c>
      <c r="P12" s="38"/>
      <c r="Q12" s="6" t="s">
        <v>57</v>
      </c>
      <c r="R12" s="12" t="s">
        <v>58</v>
      </c>
      <c r="S12" s="13"/>
      <c r="T12" s="13"/>
      <c r="U12" s="39">
        <v>47</v>
      </c>
      <c r="V12" s="39">
        <v>3</v>
      </c>
      <c r="W12" s="39">
        <f t="shared" si="2"/>
        <v>50</v>
      </c>
      <c r="X12" s="38"/>
      <c r="Y12" s="6" t="s">
        <v>57</v>
      </c>
      <c r="Z12" s="12" t="s">
        <v>58</v>
      </c>
      <c r="AA12" s="13"/>
      <c r="AB12" s="13"/>
      <c r="AC12" s="39">
        <v>45</v>
      </c>
      <c r="AD12" s="39">
        <v>3</v>
      </c>
      <c r="AE12" s="39">
        <f t="shared" si="3"/>
        <v>48</v>
      </c>
      <c r="AF12" s="38"/>
      <c r="AG12" s="6" t="s">
        <v>57</v>
      </c>
      <c r="AH12" s="12" t="s">
        <v>58</v>
      </c>
      <c r="AI12" s="13"/>
      <c r="AJ12" s="13"/>
      <c r="AK12" s="39">
        <v>37</v>
      </c>
      <c r="AL12" s="39">
        <v>3</v>
      </c>
      <c r="AM12" s="39">
        <f t="shared" si="4"/>
        <v>40</v>
      </c>
      <c r="AN12" s="38"/>
      <c r="AO12" s="6" t="s">
        <v>57</v>
      </c>
      <c r="AP12" s="12" t="s">
        <v>58</v>
      </c>
      <c r="AQ12" s="13"/>
      <c r="AR12" s="13"/>
      <c r="AS12" s="39">
        <v>33</v>
      </c>
      <c r="AT12" s="39">
        <v>4</v>
      </c>
      <c r="AU12" s="39">
        <f t="shared" si="5"/>
        <v>37</v>
      </c>
      <c r="AV12" s="38"/>
      <c r="AW12" s="6" t="s">
        <v>57</v>
      </c>
      <c r="AX12" s="12" t="s">
        <v>58</v>
      </c>
      <c r="AY12" s="13"/>
      <c r="AZ12" s="13"/>
      <c r="BA12" s="9">
        <v>29</v>
      </c>
      <c r="BB12" s="9">
        <v>3</v>
      </c>
      <c r="BC12" s="9">
        <f t="shared" si="6"/>
        <v>32</v>
      </c>
      <c r="BE12" s="6" t="s">
        <v>85</v>
      </c>
      <c r="BF12" s="7" t="s">
        <v>86</v>
      </c>
      <c r="BG12" s="8"/>
      <c r="BH12" s="8"/>
      <c r="BI12" s="39">
        <v>21</v>
      </c>
      <c r="BJ12" s="39">
        <v>5</v>
      </c>
      <c r="BK12" s="39">
        <f t="shared" si="7"/>
        <v>26</v>
      </c>
      <c r="BL12" s="38"/>
      <c r="BM12" s="6" t="s">
        <v>85</v>
      </c>
      <c r="BN12" s="7" t="s">
        <v>87</v>
      </c>
      <c r="BO12" s="8"/>
      <c r="BP12" s="8"/>
      <c r="BQ12" s="39">
        <v>25</v>
      </c>
      <c r="BR12" s="39">
        <v>6</v>
      </c>
      <c r="BS12" s="39">
        <f t="shared" si="8"/>
        <v>31</v>
      </c>
      <c r="BT12" s="38"/>
      <c r="BU12" s="6" t="s">
        <v>85</v>
      </c>
      <c r="BV12" s="7" t="s">
        <v>87</v>
      </c>
      <c r="BW12" s="8"/>
      <c r="BX12" s="8"/>
      <c r="BY12" s="39">
        <v>26</v>
      </c>
      <c r="BZ12" s="39">
        <v>6</v>
      </c>
      <c r="CA12" s="39">
        <f t="shared" si="9"/>
        <v>32</v>
      </c>
      <c r="CB12" s="38"/>
      <c r="CC12" s="6" t="s">
        <v>85</v>
      </c>
      <c r="CD12" s="7" t="s">
        <v>87</v>
      </c>
      <c r="CE12" s="8"/>
      <c r="CF12" s="8"/>
      <c r="CG12" s="39">
        <v>26</v>
      </c>
      <c r="CH12" s="39">
        <v>5</v>
      </c>
      <c r="CI12" s="39">
        <f t="shared" si="10"/>
        <v>31</v>
      </c>
      <c r="CJ12" s="38"/>
      <c r="CK12" s="6" t="s">
        <v>85</v>
      </c>
      <c r="CL12" s="7" t="s">
        <v>87</v>
      </c>
      <c r="CM12" s="8"/>
      <c r="CN12" s="8"/>
      <c r="CO12" s="39">
        <v>26</v>
      </c>
      <c r="CP12" s="39">
        <v>5</v>
      </c>
      <c r="CQ12" s="39">
        <f t="shared" si="11"/>
        <v>31</v>
      </c>
      <c r="CR12" s="38"/>
      <c r="CS12" s="6" t="s">
        <v>85</v>
      </c>
      <c r="CT12" s="7" t="s">
        <v>87</v>
      </c>
      <c r="CU12" s="8"/>
      <c r="CV12" s="8"/>
      <c r="CW12" s="9">
        <v>25</v>
      </c>
      <c r="CX12" s="9">
        <v>5</v>
      </c>
      <c r="CY12" s="9">
        <f t="shared" si="12"/>
        <v>30</v>
      </c>
    </row>
    <row r="13" spans="1:103" ht="24" customHeight="1" x14ac:dyDescent="0.25">
      <c r="A13" s="6" t="s">
        <v>16</v>
      </c>
      <c r="B13" s="12" t="s">
        <v>37</v>
      </c>
      <c r="C13" s="13"/>
      <c r="D13" s="13"/>
      <c r="E13" s="9">
        <v>74</v>
      </c>
      <c r="F13" s="9">
        <v>10</v>
      </c>
      <c r="G13" s="9">
        <f t="shared" si="0"/>
        <v>84</v>
      </c>
      <c r="I13" s="6" t="s">
        <v>59</v>
      </c>
      <c r="J13" s="12" t="s">
        <v>60</v>
      </c>
      <c r="K13" s="13"/>
      <c r="L13" s="13"/>
      <c r="M13" s="39">
        <v>17</v>
      </c>
      <c r="N13" s="39">
        <v>14</v>
      </c>
      <c r="O13" s="39">
        <f t="shared" si="1"/>
        <v>31</v>
      </c>
      <c r="P13" s="38"/>
      <c r="Q13" s="6" t="s">
        <v>59</v>
      </c>
      <c r="R13" s="12" t="s">
        <v>60</v>
      </c>
      <c r="S13" s="13"/>
      <c r="T13" s="13"/>
      <c r="U13" s="39">
        <v>16</v>
      </c>
      <c r="V13" s="39">
        <v>14</v>
      </c>
      <c r="W13" s="39">
        <f t="shared" si="2"/>
        <v>30</v>
      </c>
      <c r="X13" s="38"/>
      <c r="Y13" s="6" t="s">
        <v>59</v>
      </c>
      <c r="Z13" s="12" t="s">
        <v>60</v>
      </c>
      <c r="AA13" s="13"/>
      <c r="AB13" s="13"/>
      <c r="AC13" s="39">
        <v>16</v>
      </c>
      <c r="AD13" s="39">
        <v>15</v>
      </c>
      <c r="AE13" s="39">
        <f t="shared" si="3"/>
        <v>31</v>
      </c>
      <c r="AF13" s="38"/>
      <c r="AG13" s="6" t="s">
        <v>59</v>
      </c>
      <c r="AH13" s="12" t="s">
        <v>60</v>
      </c>
      <c r="AI13" s="13"/>
      <c r="AJ13" s="13"/>
      <c r="AK13" s="39">
        <v>15</v>
      </c>
      <c r="AL13" s="39">
        <v>14</v>
      </c>
      <c r="AM13" s="39">
        <f t="shared" si="4"/>
        <v>29</v>
      </c>
      <c r="AN13" s="38"/>
      <c r="AO13" s="6" t="s">
        <v>59</v>
      </c>
      <c r="AP13" s="12" t="s">
        <v>60</v>
      </c>
      <c r="AQ13" s="13"/>
      <c r="AR13" s="13"/>
      <c r="AS13" s="39">
        <v>13</v>
      </c>
      <c r="AT13" s="39">
        <v>13</v>
      </c>
      <c r="AU13" s="39">
        <f t="shared" si="5"/>
        <v>26</v>
      </c>
      <c r="AV13" s="38"/>
      <c r="AW13" s="6" t="s">
        <v>59</v>
      </c>
      <c r="AX13" s="12" t="s">
        <v>60</v>
      </c>
      <c r="AY13" s="13"/>
      <c r="AZ13" s="13"/>
      <c r="BA13" s="9">
        <v>11</v>
      </c>
      <c r="BB13" s="9">
        <v>15</v>
      </c>
      <c r="BC13" s="9">
        <f t="shared" si="6"/>
        <v>26</v>
      </c>
      <c r="BE13" s="6" t="s">
        <v>88</v>
      </c>
      <c r="BF13" s="7" t="s">
        <v>89</v>
      </c>
      <c r="BG13" s="8"/>
      <c r="BH13" s="8"/>
      <c r="BI13" s="39">
        <v>16</v>
      </c>
      <c r="BJ13" s="39">
        <v>5</v>
      </c>
      <c r="BK13" s="39">
        <f t="shared" si="7"/>
        <v>21</v>
      </c>
      <c r="BL13" s="38"/>
      <c r="BM13" s="6" t="s">
        <v>88</v>
      </c>
      <c r="BN13" s="7" t="s">
        <v>77</v>
      </c>
      <c r="BO13" s="8"/>
      <c r="BP13" s="8"/>
      <c r="BQ13" s="39">
        <v>18</v>
      </c>
      <c r="BR13" s="39">
        <v>11</v>
      </c>
      <c r="BS13" s="39">
        <f t="shared" si="8"/>
        <v>29</v>
      </c>
      <c r="BT13" s="38"/>
      <c r="BU13" s="6" t="s">
        <v>88</v>
      </c>
      <c r="BV13" s="7" t="s">
        <v>77</v>
      </c>
      <c r="BW13" s="8"/>
      <c r="BX13" s="8"/>
      <c r="BY13" s="39">
        <v>15</v>
      </c>
      <c r="BZ13" s="39">
        <v>12</v>
      </c>
      <c r="CA13" s="39">
        <f t="shared" si="9"/>
        <v>27</v>
      </c>
      <c r="CB13" s="38"/>
      <c r="CC13" s="6" t="s">
        <v>88</v>
      </c>
      <c r="CD13" s="7" t="s">
        <v>77</v>
      </c>
      <c r="CE13" s="8"/>
      <c r="CF13" s="8"/>
      <c r="CG13" s="39">
        <v>15</v>
      </c>
      <c r="CH13" s="39">
        <v>11</v>
      </c>
      <c r="CI13" s="39">
        <f t="shared" si="10"/>
        <v>26</v>
      </c>
      <c r="CJ13" s="38"/>
      <c r="CK13" s="6" t="s">
        <v>88</v>
      </c>
      <c r="CL13" s="7" t="s">
        <v>77</v>
      </c>
      <c r="CM13" s="8"/>
      <c r="CN13" s="8"/>
      <c r="CO13" s="39">
        <v>14</v>
      </c>
      <c r="CP13" s="39">
        <v>14</v>
      </c>
      <c r="CQ13" s="39">
        <f t="shared" si="11"/>
        <v>28</v>
      </c>
      <c r="CR13" s="38"/>
      <c r="CS13" s="6" t="s">
        <v>88</v>
      </c>
      <c r="CT13" s="7" t="s">
        <v>77</v>
      </c>
      <c r="CU13" s="8"/>
      <c r="CV13" s="8"/>
      <c r="CW13" s="9">
        <v>14</v>
      </c>
      <c r="CX13" s="9">
        <v>10</v>
      </c>
      <c r="CY13" s="9">
        <f t="shared" si="12"/>
        <v>24</v>
      </c>
    </row>
    <row r="14" spans="1:103" ht="32.25" customHeight="1" x14ac:dyDescent="0.25">
      <c r="A14" s="6" t="s">
        <v>17</v>
      </c>
      <c r="B14" s="12" t="s">
        <v>38</v>
      </c>
      <c r="C14" s="13"/>
      <c r="D14" s="13"/>
      <c r="E14" s="9">
        <v>37</v>
      </c>
      <c r="F14" s="9">
        <v>7</v>
      </c>
      <c r="G14" s="9">
        <f t="shared" si="0"/>
        <v>44</v>
      </c>
      <c r="I14" s="6" t="s">
        <v>61</v>
      </c>
      <c r="J14" s="12" t="s">
        <v>62</v>
      </c>
      <c r="K14" s="13"/>
      <c r="L14" s="13"/>
      <c r="M14" s="39">
        <v>40</v>
      </c>
      <c r="N14" s="39">
        <v>19</v>
      </c>
      <c r="O14" s="39">
        <f t="shared" si="1"/>
        <v>59</v>
      </c>
      <c r="P14" s="38"/>
      <c r="Q14" s="6" t="s">
        <v>61</v>
      </c>
      <c r="R14" s="12" t="s">
        <v>62</v>
      </c>
      <c r="S14" s="13"/>
      <c r="T14" s="13"/>
      <c r="U14" s="39">
        <v>40</v>
      </c>
      <c r="V14" s="39">
        <v>19</v>
      </c>
      <c r="W14" s="39">
        <f t="shared" si="2"/>
        <v>59</v>
      </c>
      <c r="X14" s="38"/>
      <c r="Y14" s="6" t="s">
        <v>61</v>
      </c>
      <c r="Z14" s="12" t="s">
        <v>62</v>
      </c>
      <c r="AA14" s="13"/>
      <c r="AB14" s="13"/>
      <c r="AC14" s="39">
        <v>40</v>
      </c>
      <c r="AD14" s="39">
        <v>20</v>
      </c>
      <c r="AE14" s="39">
        <f t="shared" si="3"/>
        <v>60</v>
      </c>
      <c r="AF14" s="38"/>
      <c r="AG14" s="6" t="s">
        <v>61</v>
      </c>
      <c r="AH14" s="12" t="s">
        <v>62</v>
      </c>
      <c r="AI14" s="13"/>
      <c r="AJ14" s="13"/>
      <c r="AK14" s="39">
        <v>35</v>
      </c>
      <c r="AL14" s="39">
        <v>21</v>
      </c>
      <c r="AM14" s="39">
        <f t="shared" si="4"/>
        <v>56</v>
      </c>
      <c r="AN14" s="38"/>
      <c r="AO14" s="6" t="s">
        <v>61</v>
      </c>
      <c r="AP14" s="12" t="s">
        <v>62</v>
      </c>
      <c r="AQ14" s="13"/>
      <c r="AR14" s="13"/>
      <c r="AS14" s="39">
        <v>35</v>
      </c>
      <c r="AT14" s="39">
        <v>23</v>
      </c>
      <c r="AU14" s="39">
        <f t="shared" si="5"/>
        <v>58</v>
      </c>
      <c r="AV14" s="38"/>
      <c r="AW14" s="6" t="s">
        <v>61</v>
      </c>
      <c r="AX14" s="12" t="s">
        <v>62</v>
      </c>
      <c r="AY14" s="13"/>
      <c r="AZ14" s="13"/>
      <c r="BA14" s="9">
        <v>30</v>
      </c>
      <c r="BB14" s="9">
        <v>22</v>
      </c>
      <c r="BC14" s="9">
        <f t="shared" si="6"/>
        <v>52</v>
      </c>
      <c r="BE14" s="6" t="s">
        <v>90</v>
      </c>
      <c r="BF14" s="7" t="s">
        <v>91</v>
      </c>
      <c r="BG14" s="8"/>
      <c r="BH14" s="8"/>
      <c r="BI14" s="39">
        <v>21</v>
      </c>
      <c r="BJ14" s="39">
        <v>5</v>
      </c>
      <c r="BK14" s="39">
        <f t="shared" si="7"/>
        <v>26</v>
      </c>
      <c r="BL14" s="38"/>
      <c r="BM14" s="6" t="s">
        <v>90</v>
      </c>
      <c r="BN14" s="7" t="s">
        <v>92</v>
      </c>
      <c r="BO14" s="8"/>
      <c r="BP14" s="8"/>
      <c r="BQ14" s="39">
        <v>15</v>
      </c>
      <c r="BR14" s="39">
        <v>5</v>
      </c>
      <c r="BS14" s="39">
        <f t="shared" si="8"/>
        <v>20</v>
      </c>
      <c r="BT14" s="38"/>
      <c r="BU14" s="6" t="s">
        <v>90</v>
      </c>
      <c r="BV14" s="7" t="s">
        <v>92</v>
      </c>
      <c r="BW14" s="8"/>
      <c r="BX14" s="8"/>
      <c r="BY14" s="39">
        <v>13</v>
      </c>
      <c r="BZ14" s="39">
        <v>5</v>
      </c>
      <c r="CA14" s="39">
        <f t="shared" si="9"/>
        <v>18</v>
      </c>
      <c r="CB14" s="38"/>
      <c r="CC14" s="6" t="s">
        <v>90</v>
      </c>
      <c r="CD14" s="7" t="s">
        <v>92</v>
      </c>
      <c r="CE14" s="8"/>
      <c r="CF14" s="8"/>
      <c r="CG14" s="39">
        <v>12</v>
      </c>
      <c r="CH14" s="39">
        <v>6</v>
      </c>
      <c r="CI14" s="39">
        <f t="shared" si="10"/>
        <v>18</v>
      </c>
      <c r="CJ14" s="38"/>
      <c r="CK14" s="6" t="s">
        <v>90</v>
      </c>
      <c r="CL14" s="7" t="s">
        <v>92</v>
      </c>
      <c r="CM14" s="8"/>
      <c r="CN14" s="8"/>
      <c r="CO14" s="39">
        <v>12</v>
      </c>
      <c r="CP14" s="39">
        <v>4</v>
      </c>
      <c r="CQ14" s="39">
        <f t="shared" si="11"/>
        <v>16</v>
      </c>
      <c r="CR14" s="38"/>
      <c r="CS14" s="6" t="s">
        <v>90</v>
      </c>
      <c r="CT14" s="7" t="s">
        <v>92</v>
      </c>
      <c r="CU14" s="8"/>
      <c r="CV14" s="8"/>
      <c r="CW14" s="9">
        <v>12</v>
      </c>
      <c r="CX14" s="9">
        <v>4</v>
      </c>
      <c r="CY14" s="9">
        <f t="shared" si="12"/>
        <v>16</v>
      </c>
    </row>
    <row r="15" spans="1:103" ht="24" customHeight="1" x14ac:dyDescent="0.25">
      <c r="A15" s="6" t="s">
        <v>18</v>
      </c>
      <c r="B15" s="12" t="s">
        <v>39</v>
      </c>
      <c r="C15" s="13"/>
      <c r="D15" s="13"/>
      <c r="E15" s="9">
        <v>10</v>
      </c>
      <c r="F15" s="9">
        <v>11</v>
      </c>
      <c r="G15" s="9">
        <f t="shared" si="0"/>
        <v>21</v>
      </c>
      <c r="I15" s="6" t="s">
        <v>63</v>
      </c>
      <c r="J15" s="12" t="s">
        <v>64</v>
      </c>
      <c r="K15" s="13"/>
      <c r="L15" s="13"/>
      <c r="M15" s="39">
        <v>24</v>
      </c>
      <c r="N15" s="39">
        <v>12</v>
      </c>
      <c r="O15" s="39">
        <f t="shared" si="1"/>
        <v>36</v>
      </c>
      <c r="P15" s="38"/>
      <c r="Q15" s="6" t="s">
        <v>63</v>
      </c>
      <c r="R15" s="12" t="s">
        <v>64</v>
      </c>
      <c r="S15" s="13"/>
      <c r="T15" s="13"/>
      <c r="U15" s="39">
        <v>22</v>
      </c>
      <c r="V15" s="39">
        <v>12</v>
      </c>
      <c r="W15" s="39">
        <f t="shared" si="2"/>
        <v>34</v>
      </c>
      <c r="X15" s="38"/>
      <c r="Y15" s="6" t="s">
        <v>63</v>
      </c>
      <c r="Z15" s="12" t="s">
        <v>64</v>
      </c>
      <c r="AA15" s="13"/>
      <c r="AB15" s="13"/>
      <c r="AC15" s="39">
        <v>20</v>
      </c>
      <c r="AD15" s="39">
        <v>11</v>
      </c>
      <c r="AE15" s="39">
        <f t="shared" si="3"/>
        <v>31</v>
      </c>
      <c r="AF15" s="38"/>
      <c r="AG15" s="6" t="s">
        <v>63</v>
      </c>
      <c r="AH15" s="12" t="s">
        <v>64</v>
      </c>
      <c r="AI15" s="13"/>
      <c r="AJ15" s="13"/>
      <c r="AK15" s="39">
        <v>17</v>
      </c>
      <c r="AL15" s="39">
        <v>12</v>
      </c>
      <c r="AM15" s="39">
        <f t="shared" si="4"/>
        <v>29</v>
      </c>
      <c r="AN15" s="38"/>
      <c r="AO15" s="6" t="s">
        <v>63</v>
      </c>
      <c r="AP15" s="12" t="s">
        <v>64</v>
      </c>
      <c r="AQ15" s="13"/>
      <c r="AR15" s="13"/>
      <c r="AS15" s="39">
        <v>14</v>
      </c>
      <c r="AT15" s="39">
        <v>11</v>
      </c>
      <c r="AU15" s="39">
        <f t="shared" si="5"/>
        <v>25</v>
      </c>
      <c r="AV15" s="38"/>
      <c r="AW15" s="6" t="s">
        <v>63</v>
      </c>
      <c r="AX15" s="12" t="s">
        <v>64</v>
      </c>
      <c r="AY15" s="13"/>
      <c r="AZ15" s="13"/>
      <c r="BA15" s="9">
        <v>12</v>
      </c>
      <c r="BB15" s="9">
        <v>12</v>
      </c>
      <c r="BC15" s="9">
        <f t="shared" si="6"/>
        <v>24</v>
      </c>
      <c r="BE15" s="6" t="s">
        <v>93</v>
      </c>
      <c r="BF15" s="7" t="s">
        <v>84</v>
      </c>
      <c r="BG15" s="8"/>
      <c r="BH15" s="8"/>
      <c r="BI15" s="39">
        <v>18</v>
      </c>
      <c r="BJ15" s="39">
        <v>7</v>
      </c>
      <c r="BK15" s="39">
        <f t="shared" si="7"/>
        <v>25</v>
      </c>
      <c r="BL15" s="38"/>
      <c r="BM15" s="6" t="s">
        <v>93</v>
      </c>
      <c r="BN15" s="7" t="s">
        <v>89</v>
      </c>
      <c r="BO15" s="8"/>
      <c r="BP15" s="8"/>
      <c r="BQ15" s="39">
        <v>15</v>
      </c>
      <c r="BR15" s="39">
        <v>4</v>
      </c>
      <c r="BS15" s="39">
        <f t="shared" si="8"/>
        <v>19</v>
      </c>
      <c r="BT15" s="38"/>
      <c r="BU15" s="6" t="s">
        <v>93</v>
      </c>
      <c r="BV15" s="7" t="s">
        <v>89</v>
      </c>
      <c r="BW15" s="8"/>
      <c r="BX15" s="8"/>
      <c r="BY15" s="39">
        <v>13</v>
      </c>
      <c r="BZ15" s="39">
        <v>4</v>
      </c>
      <c r="CA15" s="39">
        <f t="shared" si="9"/>
        <v>17</v>
      </c>
      <c r="CB15" s="38"/>
      <c r="CC15" s="6" t="s">
        <v>93</v>
      </c>
      <c r="CD15" s="7" t="s">
        <v>89</v>
      </c>
      <c r="CE15" s="8"/>
      <c r="CF15" s="8"/>
      <c r="CG15" s="39">
        <v>16</v>
      </c>
      <c r="CH15" s="39">
        <v>2</v>
      </c>
      <c r="CI15" s="39">
        <f t="shared" si="10"/>
        <v>18</v>
      </c>
      <c r="CJ15" s="38"/>
      <c r="CK15" s="6" t="s">
        <v>93</v>
      </c>
      <c r="CL15" s="7" t="s">
        <v>89</v>
      </c>
      <c r="CM15" s="8"/>
      <c r="CN15" s="8"/>
      <c r="CO15" s="39">
        <v>15</v>
      </c>
      <c r="CP15" s="39">
        <v>2</v>
      </c>
      <c r="CQ15" s="39">
        <f t="shared" si="11"/>
        <v>17</v>
      </c>
      <c r="CR15" s="38"/>
      <c r="CS15" s="6" t="s">
        <v>93</v>
      </c>
      <c r="CT15" s="7" t="s">
        <v>89</v>
      </c>
      <c r="CU15" s="8"/>
      <c r="CV15" s="8"/>
      <c r="CW15" s="9">
        <v>11</v>
      </c>
      <c r="CX15" s="9">
        <v>4</v>
      </c>
      <c r="CY15" s="9">
        <f t="shared" si="12"/>
        <v>15</v>
      </c>
    </row>
    <row r="16" spans="1:103" ht="34.5" customHeight="1" x14ac:dyDescent="0.25">
      <c r="A16" s="6" t="s">
        <v>19</v>
      </c>
      <c r="B16" s="12" t="s">
        <v>40</v>
      </c>
      <c r="C16" s="13"/>
      <c r="D16" s="13"/>
      <c r="E16" s="9">
        <v>9</v>
      </c>
      <c r="F16" s="9">
        <v>16</v>
      </c>
      <c r="G16" s="9">
        <f t="shared" si="0"/>
        <v>25</v>
      </c>
      <c r="I16" s="6" t="s">
        <v>65</v>
      </c>
      <c r="J16" s="12" t="s">
        <v>66</v>
      </c>
      <c r="K16" s="13"/>
      <c r="L16" s="13"/>
      <c r="M16" s="39">
        <v>9</v>
      </c>
      <c r="N16" s="39">
        <v>4</v>
      </c>
      <c r="O16" s="39">
        <f t="shared" si="1"/>
        <v>13</v>
      </c>
      <c r="P16" s="38"/>
      <c r="Q16" s="6" t="s">
        <v>65</v>
      </c>
      <c r="R16" s="12" t="s">
        <v>66</v>
      </c>
      <c r="S16" s="13"/>
      <c r="T16" s="13"/>
      <c r="U16" s="39">
        <v>8</v>
      </c>
      <c r="V16" s="39">
        <v>4</v>
      </c>
      <c r="W16" s="39">
        <f t="shared" si="2"/>
        <v>12</v>
      </c>
      <c r="X16" s="38"/>
      <c r="Y16" s="6" t="s">
        <v>65</v>
      </c>
      <c r="Z16" s="12" t="s">
        <v>66</v>
      </c>
      <c r="AA16" s="13"/>
      <c r="AB16" s="13"/>
      <c r="AC16" s="39">
        <v>11</v>
      </c>
      <c r="AD16" s="39">
        <v>5</v>
      </c>
      <c r="AE16" s="39">
        <f t="shared" si="3"/>
        <v>16</v>
      </c>
      <c r="AF16" s="38"/>
      <c r="AG16" s="6" t="s">
        <v>65</v>
      </c>
      <c r="AH16" s="12" t="s">
        <v>67</v>
      </c>
      <c r="AI16" s="13"/>
      <c r="AJ16" s="13"/>
      <c r="AK16" s="39">
        <v>11</v>
      </c>
      <c r="AL16" s="39">
        <v>4</v>
      </c>
      <c r="AM16" s="39">
        <f t="shared" si="4"/>
        <v>15</v>
      </c>
      <c r="AN16" s="38"/>
      <c r="AO16" s="6" t="s">
        <v>65</v>
      </c>
      <c r="AP16" s="12" t="s">
        <v>67</v>
      </c>
      <c r="AQ16" s="13"/>
      <c r="AR16" s="13"/>
      <c r="AS16" s="39">
        <v>9</v>
      </c>
      <c r="AT16" s="39">
        <v>4</v>
      </c>
      <c r="AU16" s="39">
        <f t="shared" si="5"/>
        <v>13</v>
      </c>
      <c r="AV16" s="38"/>
      <c r="AW16" s="6" t="s">
        <v>65</v>
      </c>
      <c r="AX16" s="12" t="s">
        <v>67</v>
      </c>
      <c r="AY16" s="13"/>
      <c r="AZ16" s="13"/>
      <c r="BA16" s="9">
        <v>9</v>
      </c>
      <c r="BB16" s="9">
        <v>4</v>
      </c>
      <c r="BC16" s="9">
        <f t="shared" si="6"/>
        <v>13</v>
      </c>
      <c r="BE16" s="6" t="s">
        <v>94</v>
      </c>
      <c r="BF16" s="7" t="s">
        <v>87</v>
      </c>
      <c r="BG16" s="8"/>
      <c r="BH16" s="8"/>
      <c r="BI16" s="39">
        <v>30</v>
      </c>
      <c r="BJ16" s="39">
        <v>5</v>
      </c>
      <c r="BK16" s="39">
        <f t="shared" si="7"/>
        <v>35</v>
      </c>
      <c r="BL16" s="38"/>
      <c r="BM16" s="6" t="s">
        <v>94</v>
      </c>
      <c r="BN16" s="7" t="s">
        <v>86</v>
      </c>
      <c r="BO16" s="8"/>
      <c r="BP16" s="8"/>
      <c r="BQ16" s="39">
        <v>16</v>
      </c>
      <c r="BR16" s="39">
        <v>5</v>
      </c>
      <c r="BS16" s="39">
        <f t="shared" si="8"/>
        <v>21</v>
      </c>
      <c r="BT16" s="38"/>
      <c r="BU16" s="6" t="s">
        <v>94</v>
      </c>
      <c r="BV16" s="7" t="s">
        <v>86</v>
      </c>
      <c r="BW16" s="8"/>
      <c r="BX16" s="8"/>
      <c r="BY16" s="39">
        <v>16</v>
      </c>
      <c r="BZ16" s="39">
        <v>5</v>
      </c>
      <c r="CA16" s="39">
        <f t="shared" si="9"/>
        <v>21</v>
      </c>
      <c r="CB16" s="38"/>
      <c r="CC16" s="6" t="s">
        <v>94</v>
      </c>
      <c r="CD16" s="7" t="s">
        <v>86</v>
      </c>
      <c r="CE16" s="8"/>
      <c r="CF16" s="8"/>
      <c r="CG16" s="39">
        <v>15</v>
      </c>
      <c r="CH16" s="39">
        <v>6</v>
      </c>
      <c r="CI16" s="39">
        <f t="shared" si="10"/>
        <v>21</v>
      </c>
      <c r="CJ16" s="38"/>
      <c r="CK16" s="6" t="s">
        <v>94</v>
      </c>
      <c r="CL16" s="7" t="s">
        <v>86</v>
      </c>
      <c r="CM16" s="8"/>
      <c r="CN16" s="8"/>
      <c r="CO16" s="39">
        <v>14</v>
      </c>
      <c r="CP16" s="39">
        <v>5</v>
      </c>
      <c r="CQ16" s="39">
        <f t="shared" si="11"/>
        <v>19</v>
      </c>
      <c r="CR16" s="38"/>
      <c r="CS16" s="6" t="s">
        <v>94</v>
      </c>
      <c r="CT16" s="7" t="s">
        <v>86</v>
      </c>
      <c r="CU16" s="8"/>
      <c r="CV16" s="8"/>
      <c r="CW16" s="9">
        <v>14</v>
      </c>
      <c r="CX16" s="9">
        <v>4</v>
      </c>
      <c r="CY16" s="9">
        <f t="shared" si="12"/>
        <v>18</v>
      </c>
    </row>
    <row r="17" spans="1:103" ht="24" customHeight="1" x14ac:dyDescent="0.25">
      <c r="A17" s="6" t="s">
        <v>20</v>
      </c>
      <c r="B17" s="12" t="s">
        <v>41</v>
      </c>
      <c r="C17" s="13"/>
      <c r="D17" s="13"/>
      <c r="E17" s="9">
        <v>46</v>
      </c>
      <c r="F17" s="9">
        <v>44</v>
      </c>
      <c r="G17" s="9">
        <f t="shared" si="0"/>
        <v>90</v>
      </c>
      <c r="I17" s="6" t="s">
        <v>68</v>
      </c>
      <c r="J17" s="12" t="s">
        <v>69</v>
      </c>
      <c r="K17" s="13"/>
      <c r="L17" s="13"/>
      <c r="M17" s="39">
        <v>24</v>
      </c>
      <c r="N17" s="39">
        <v>0</v>
      </c>
      <c r="O17" s="39">
        <f t="shared" si="1"/>
        <v>24</v>
      </c>
      <c r="P17" s="38"/>
      <c r="Q17" s="6" t="s">
        <v>68</v>
      </c>
      <c r="R17" s="12" t="s">
        <v>69</v>
      </c>
      <c r="S17" s="13"/>
      <c r="T17" s="13"/>
      <c r="U17" s="39">
        <v>23</v>
      </c>
      <c r="V17" s="39">
        <v>0</v>
      </c>
      <c r="W17" s="39">
        <f t="shared" si="2"/>
        <v>23</v>
      </c>
      <c r="X17" s="38"/>
      <c r="Y17" s="6" t="s">
        <v>68</v>
      </c>
      <c r="Z17" s="12" t="s">
        <v>69</v>
      </c>
      <c r="AA17" s="13"/>
      <c r="AB17" s="13"/>
      <c r="AC17" s="39">
        <v>20</v>
      </c>
      <c r="AD17" s="39">
        <v>2</v>
      </c>
      <c r="AE17" s="39">
        <f t="shared" si="3"/>
        <v>22</v>
      </c>
      <c r="AF17" s="38"/>
      <c r="AG17" s="6" t="s">
        <v>68</v>
      </c>
      <c r="AH17" s="12" t="s">
        <v>69</v>
      </c>
      <c r="AI17" s="13"/>
      <c r="AJ17" s="13"/>
      <c r="AK17" s="39">
        <v>17</v>
      </c>
      <c r="AL17" s="39">
        <v>1</v>
      </c>
      <c r="AM17" s="39">
        <f t="shared" si="4"/>
        <v>18</v>
      </c>
      <c r="AN17" s="38"/>
      <c r="AO17" s="6" t="s">
        <v>68</v>
      </c>
      <c r="AP17" s="12" t="s">
        <v>69</v>
      </c>
      <c r="AQ17" s="13"/>
      <c r="AR17" s="13"/>
      <c r="AS17" s="39">
        <v>19</v>
      </c>
      <c r="AT17" s="39">
        <v>2</v>
      </c>
      <c r="AU17" s="39">
        <f t="shared" si="5"/>
        <v>21</v>
      </c>
      <c r="AV17" s="38"/>
      <c r="AW17" s="6" t="s">
        <v>68</v>
      </c>
      <c r="AX17" s="12" t="s">
        <v>69</v>
      </c>
      <c r="AY17" s="13"/>
      <c r="AZ17" s="13"/>
      <c r="BA17" s="9">
        <v>18</v>
      </c>
      <c r="BB17" s="9">
        <v>3</v>
      </c>
      <c r="BC17" s="9">
        <f t="shared" si="6"/>
        <v>21</v>
      </c>
      <c r="BE17" s="6" t="s">
        <v>95</v>
      </c>
      <c r="BF17" s="7" t="s">
        <v>92</v>
      </c>
      <c r="BG17" s="8"/>
      <c r="BH17" s="8"/>
      <c r="BI17" s="39">
        <v>17</v>
      </c>
      <c r="BJ17" s="39">
        <v>6</v>
      </c>
      <c r="BK17" s="39">
        <f t="shared" si="7"/>
        <v>23</v>
      </c>
      <c r="BL17" s="38"/>
      <c r="BM17" s="6" t="s">
        <v>95</v>
      </c>
      <c r="BN17" s="7" t="s">
        <v>91</v>
      </c>
      <c r="BO17" s="8"/>
      <c r="BP17" s="8"/>
      <c r="BQ17" s="39">
        <v>19</v>
      </c>
      <c r="BR17" s="39">
        <v>5</v>
      </c>
      <c r="BS17" s="39">
        <f t="shared" si="8"/>
        <v>24</v>
      </c>
      <c r="BT17" s="38"/>
      <c r="BU17" s="6" t="s">
        <v>95</v>
      </c>
      <c r="BV17" s="7" t="s">
        <v>91</v>
      </c>
      <c r="BW17" s="8"/>
      <c r="BX17" s="8"/>
      <c r="BY17" s="39">
        <v>14</v>
      </c>
      <c r="BZ17" s="39">
        <v>6</v>
      </c>
      <c r="CA17" s="39">
        <f t="shared" si="9"/>
        <v>20</v>
      </c>
      <c r="CB17" s="38"/>
      <c r="CC17" s="6" t="s">
        <v>95</v>
      </c>
      <c r="CD17" s="7" t="s">
        <v>91</v>
      </c>
      <c r="CE17" s="8"/>
      <c r="CF17" s="8"/>
      <c r="CG17" s="39">
        <v>13</v>
      </c>
      <c r="CH17" s="39">
        <v>8</v>
      </c>
      <c r="CI17" s="39">
        <f t="shared" si="10"/>
        <v>21</v>
      </c>
      <c r="CJ17" s="38"/>
      <c r="CK17" s="6" t="s">
        <v>95</v>
      </c>
      <c r="CL17" s="7" t="s">
        <v>91</v>
      </c>
      <c r="CM17" s="8"/>
      <c r="CN17" s="8"/>
      <c r="CO17" s="39">
        <v>15</v>
      </c>
      <c r="CP17" s="39">
        <v>6</v>
      </c>
      <c r="CQ17" s="39">
        <f t="shared" si="11"/>
        <v>21</v>
      </c>
      <c r="CR17" s="38"/>
      <c r="CS17" s="6" t="s">
        <v>95</v>
      </c>
      <c r="CT17" s="7" t="s">
        <v>91</v>
      </c>
      <c r="CU17" s="8"/>
      <c r="CV17" s="8"/>
      <c r="CW17" s="9">
        <v>14</v>
      </c>
      <c r="CX17" s="9">
        <v>4</v>
      </c>
      <c r="CY17" s="9">
        <f t="shared" si="12"/>
        <v>18</v>
      </c>
    </row>
    <row r="18" spans="1:103" x14ac:dyDescent="0.25">
      <c r="A18" s="6" t="s">
        <v>21</v>
      </c>
      <c r="B18" s="12" t="s">
        <v>42</v>
      </c>
      <c r="C18" s="13"/>
      <c r="D18" s="13"/>
      <c r="E18" s="9">
        <v>55</v>
      </c>
      <c r="F18" s="9">
        <v>10</v>
      </c>
      <c r="G18" s="9">
        <f t="shared" si="0"/>
        <v>65</v>
      </c>
      <c r="I18" s="6" t="s">
        <v>70</v>
      </c>
      <c r="J18" s="12" t="s">
        <v>71</v>
      </c>
      <c r="K18" s="13"/>
      <c r="L18" s="13"/>
      <c r="M18" s="39">
        <v>3</v>
      </c>
      <c r="N18" s="39">
        <v>0</v>
      </c>
      <c r="O18" s="39">
        <f t="shared" si="1"/>
        <v>3</v>
      </c>
      <c r="P18" s="38"/>
      <c r="Q18" s="6" t="s">
        <v>70</v>
      </c>
      <c r="R18" s="12" t="s">
        <v>71</v>
      </c>
      <c r="S18" s="13"/>
      <c r="T18" s="13"/>
      <c r="U18" s="39">
        <v>2</v>
      </c>
      <c r="V18" s="39">
        <v>0</v>
      </c>
      <c r="W18" s="39">
        <f t="shared" si="2"/>
        <v>2</v>
      </c>
      <c r="X18" s="38"/>
      <c r="Y18" s="6" t="s">
        <v>70</v>
      </c>
      <c r="Z18" s="12" t="s">
        <v>71</v>
      </c>
      <c r="AA18" s="13"/>
      <c r="AB18" s="13"/>
      <c r="AC18" s="39"/>
      <c r="AD18" s="39"/>
      <c r="AE18" s="39">
        <f t="shared" si="3"/>
        <v>0</v>
      </c>
      <c r="AF18" s="38"/>
      <c r="AG18" s="6" t="s">
        <v>70</v>
      </c>
      <c r="AH18" s="12" t="s">
        <v>71</v>
      </c>
      <c r="AI18" s="13"/>
      <c r="AJ18" s="13"/>
      <c r="AK18" s="39"/>
      <c r="AL18" s="39"/>
      <c r="AM18" s="39">
        <f t="shared" si="4"/>
        <v>0</v>
      </c>
      <c r="AN18" s="38"/>
      <c r="AO18" s="6" t="s">
        <v>70</v>
      </c>
      <c r="AP18" s="12" t="s">
        <v>71</v>
      </c>
      <c r="AQ18" s="13"/>
      <c r="AR18" s="13"/>
      <c r="AS18" s="39">
        <v>0</v>
      </c>
      <c r="AT18" s="39">
        <v>0</v>
      </c>
      <c r="AU18" s="39">
        <f t="shared" si="5"/>
        <v>0</v>
      </c>
      <c r="AV18" s="38"/>
      <c r="AW18" s="6" t="s">
        <v>70</v>
      </c>
      <c r="AX18" s="12" t="s">
        <v>71</v>
      </c>
      <c r="AY18" s="13"/>
      <c r="AZ18" s="13"/>
      <c r="BA18" s="9">
        <v>0</v>
      </c>
      <c r="BB18" s="9">
        <v>0</v>
      </c>
      <c r="BC18" s="9">
        <f t="shared" si="6"/>
        <v>0</v>
      </c>
      <c r="BE18" s="6" t="s">
        <v>96</v>
      </c>
      <c r="BF18" s="7" t="s">
        <v>97</v>
      </c>
      <c r="BG18" s="8"/>
      <c r="BH18" s="8"/>
      <c r="BI18" s="39">
        <v>19</v>
      </c>
      <c r="BJ18" s="39">
        <v>5</v>
      </c>
      <c r="BK18" s="39">
        <f t="shared" si="7"/>
        <v>24</v>
      </c>
      <c r="BL18" s="38"/>
      <c r="BM18" s="6" t="s">
        <v>96</v>
      </c>
      <c r="BN18" s="7" t="s">
        <v>97</v>
      </c>
      <c r="BO18" s="8"/>
      <c r="BP18" s="8"/>
      <c r="BQ18" s="39">
        <v>16</v>
      </c>
      <c r="BR18" s="39">
        <v>4</v>
      </c>
      <c r="BS18" s="39">
        <f t="shared" si="8"/>
        <v>20</v>
      </c>
      <c r="BT18" s="38"/>
      <c r="BU18" s="6" t="s">
        <v>96</v>
      </c>
      <c r="BV18" s="7" t="s">
        <v>97</v>
      </c>
      <c r="BW18" s="8"/>
      <c r="BX18" s="8"/>
      <c r="BY18" s="39">
        <v>16</v>
      </c>
      <c r="BZ18" s="39">
        <v>4</v>
      </c>
      <c r="CA18" s="39">
        <f t="shared" si="9"/>
        <v>20</v>
      </c>
      <c r="CB18" s="38"/>
      <c r="CC18" s="6" t="s">
        <v>96</v>
      </c>
      <c r="CD18" s="7" t="s">
        <v>97</v>
      </c>
      <c r="CE18" s="8"/>
      <c r="CF18" s="8"/>
      <c r="CG18" s="39">
        <v>14</v>
      </c>
      <c r="CH18" s="39">
        <v>4</v>
      </c>
      <c r="CI18" s="39">
        <f t="shared" si="10"/>
        <v>18</v>
      </c>
      <c r="CJ18" s="38"/>
      <c r="CK18" s="6" t="s">
        <v>96</v>
      </c>
      <c r="CL18" s="7" t="s">
        <v>97</v>
      </c>
      <c r="CM18" s="8"/>
      <c r="CN18" s="8"/>
      <c r="CO18" s="39">
        <v>11</v>
      </c>
      <c r="CP18" s="39">
        <v>4</v>
      </c>
      <c r="CQ18" s="39">
        <f t="shared" si="11"/>
        <v>15</v>
      </c>
      <c r="CR18" s="38"/>
      <c r="CS18" s="6" t="s">
        <v>96</v>
      </c>
      <c r="CT18" s="7" t="s">
        <v>97</v>
      </c>
      <c r="CU18" s="8"/>
      <c r="CV18" s="8"/>
      <c r="CW18" s="9">
        <v>13</v>
      </c>
      <c r="CX18" s="9">
        <v>4</v>
      </c>
      <c r="CY18" s="9">
        <f t="shared" si="12"/>
        <v>17</v>
      </c>
    </row>
    <row r="19" spans="1:103" ht="24.75" customHeight="1" thickBot="1" x14ac:dyDescent="0.3">
      <c r="A19" s="6" t="s">
        <v>22</v>
      </c>
      <c r="B19" s="12" t="s">
        <v>43</v>
      </c>
      <c r="C19" s="13"/>
      <c r="D19" s="13"/>
      <c r="E19" s="9">
        <v>7</v>
      </c>
      <c r="F19" s="9">
        <v>9</v>
      </c>
      <c r="G19" s="9">
        <f t="shared" si="0"/>
        <v>16</v>
      </c>
      <c r="I19" s="41" t="s">
        <v>72</v>
      </c>
      <c r="J19" s="42" t="s">
        <v>73</v>
      </c>
      <c r="K19" s="43"/>
      <c r="L19" s="43"/>
      <c r="M19" s="11">
        <v>124</v>
      </c>
      <c r="N19" s="11">
        <v>184</v>
      </c>
      <c r="O19" s="11">
        <f t="shared" si="1"/>
        <v>308</v>
      </c>
      <c r="P19" s="38"/>
      <c r="Q19" s="41" t="s">
        <v>72</v>
      </c>
      <c r="R19" s="42" t="s">
        <v>73</v>
      </c>
      <c r="S19" s="43"/>
      <c r="T19" s="43"/>
      <c r="U19" s="11">
        <v>120</v>
      </c>
      <c r="V19" s="11">
        <v>179</v>
      </c>
      <c r="W19" s="11">
        <f t="shared" si="2"/>
        <v>299</v>
      </c>
      <c r="X19" s="38"/>
      <c r="Y19" s="41" t="s">
        <v>72</v>
      </c>
      <c r="Z19" s="42" t="s">
        <v>73</v>
      </c>
      <c r="AA19" s="43"/>
      <c r="AB19" s="43"/>
      <c r="AC19" s="11">
        <v>121</v>
      </c>
      <c r="AD19" s="11">
        <v>192</v>
      </c>
      <c r="AE19" s="11">
        <f t="shared" si="3"/>
        <v>313</v>
      </c>
      <c r="AF19" s="38"/>
      <c r="AG19" s="41" t="s">
        <v>72</v>
      </c>
      <c r="AH19" s="42" t="s">
        <v>73</v>
      </c>
      <c r="AI19" s="43"/>
      <c r="AJ19" s="43"/>
      <c r="AK19" s="11">
        <v>126</v>
      </c>
      <c r="AL19" s="11">
        <v>214</v>
      </c>
      <c r="AM19" s="11">
        <f t="shared" si="4"/>
        <v>340</v>
      </c>
      <c r="AN19" s="38"/>
      <c r="AO19" s="41" t="s">
        <v>72</v>
      </c>
      <c r="AP19" s="42" t="s">
        <v>73</v>
      </c>
      <c r="AQ19" s="43"/>
      <c r="AR19" s="43"/>
      <c r="AS19" s="11">
        <v>119</v>
      </c>
      <c r="AT19" s="11">
        <v>206</v>
      </c>
      <c r="AU19" s="11">
        <f t="shared" si="5"/>
        <v>325</v>
      </c>
      <c r="AV19" s="38"/>
      <c r="AW19" s="41" t="s">
        <v>72</v>
      </c>
      <c r="AX19" s="42" t="s">
        <v>73</v>
      </c>
      <c r="AY19" s="43"/>
      <c r="AZ19" s="43"/>
      <c r="BA19" s="9">
        <v>114</v>
      </c>
      <c r="BB19" s="9">
        <v>205</v>
      </c>
      <c r="BC19" s="11">
        <f t="shared" si="6"/>
        <v>319</v>
      </c>
      <c r="BE19" s="6" t="s">
        <v>98</v>
      </c>
      <c r="BF19" s="7" t="s">
        <v>99</v>
      </c>
      <c r="BG19" s="8"/>
      <c r="BH19" s="8"/>
      <c r="BI19" s="39">
        <v>19</v>
      </c>
      <c r="BJ19" s="39">
        <v>4</v>
      </c>
      <c r="BK19" s="39">
        <f t="shared" si="7"/>
        <v>23</v>
      </c>
      <c r="BL19" s="38"/>
      <c r="BM19" s="6" t="s">
        <v>98</v>
      </c>
      <c r="BN19" s="7" t="s">
        <v>99</v>
      </c>
      <c r="BO19" s="8"/>
      <c r="BP19" s="8"/>
      <c r="BQ19" s="39">
        <v>18</v>
      </c>
      <c r="BR19" s="39">
        <v>4</v>
      </c>
      <c r="BS19" s="39">
        <f t="shared" si="8"/>
        <v>22</v>
      </c>
      <c r="BT19" s="38"/>
      <c r="BU19" s="6" t="s">
        <v>98</v>
      </c>
      <c r="BV19" s="7" t="s">
        <v>99</v>
      </c>
      <c r="BW19" s="8"/>
      <c r="BX19" s="8"/>
      <c r="BY19" s="39">
        <v>14</v>
      </c>
      <c r="BZ19" s="39">
        <v>7</v>
      </c>
      <c r="CA19" s="39">
        <f t="shared" si="9"/>
        <v>21</v>
      </c>
      <c r="CB19" s="38"/>
      <c r="CC19" s="6" t="s">
        <v>98</v>
      </c>
      <c r="CD19" s="7" t="s">
        <v>99</v>
      </c>
      <c r="CE19" s="8"/>
      <c r="CF19" s="8"/>
      <c r="CG19" s="39">
        <v>15</v>
      </c>
      <c r="CH19" s="39">
        <v>5</v>
      </c>
      <c r="CI19" s="39">
        <f t="shared" si="10"/>
        <v>20</v>
      </c>
      <c r="CJ19" s="38"/>
      <c r="CK19" s="6" t="s">
        <v>98</v>
      </c>
      <c r="CL19" s="7" t="s">
        <v>99</v>
      </c>
      <c r="CM19" s="8"/>
      <c r="CN19" s="8"/>
      <c r="CO19" s="39">
        <v>11</v>
      </c>
      <c r="CP19" s="39">
        <v>5</v>
      </c>
      <c r="CQ19" s="39">
        <f t="shared" si="11"/>
        <v>16</v>
      </c>
      <c r="CR19" s="38"/>
      <c r="CS19" s="6" t="s">
        <v>98</v>
      </c>
      <c r="CT19" s="7" t="s">
        <v>99</v>
      </c>
      <c r="CU19" s="8"/>
      <c r="CV19" s="8"/>
      <c r="CW19" s="9">
        <v>13</v>
      </c>
      <c r="CX19" s="9">
        <v>4</v>
      </c>
      <c r="CY19" s="9">
        <f t="shared" si="12"/>
        <v>17</v>
      </c>
    </row>
    <row r="20" spans="1:103" ht="24.75" customHeight="1" thickTop="1" thickBot="1" x14ac:dyDescent="0.3">
      <c r="A20" s="10" t="s">
        <v>23</v>
      </c>
      <c r="B20" s="28" t="s">
        <v>44</v>
      </c>
      <c r="C20" s="29"/>
      <c r="D20" s="29"/>
      <c r="E20" s="9">
        <v>14</v>
      </c>
      <c r="F20" s="9">
        <v>6</v>
      </c>
      <c r="G20" s="11">
        <f t="shared" si="0"/>
        <v>20</v>
      </c>
      <c r="I20" s="44" t="s">
        <v>6</v>
      </c>
      <c r="J20" s="13"/>
      <c r="K20" s="44" t="s">
        <v>7</v>
      </c>
      <c r="L20" s="13"/>
      <c r="M20" s="13"/>
      <c r="N20" s="13"/>
      <c r="O20" s="13"/>
      <c r="P20" s="45"/>
      <c r="Q20" s="44" t="s">
        <v>6</v>
      </c>
      <c r="R20" s="13"/>
      <c r="S20" s="44" t="s">
        <v>7</v>
      </c>
      <c r="T20" s="13"/>
      <c r="U20" s="13"/>
      <c r="V20" s="13"/>
      <c r="W20" s="13"/>
      <c r="X20" s="45"/>
      <c r="Y20" s="44" t="s">
        <v>6</v>
      </c>
      <c r="Z20" s="13"/>
      <c r="AA20" s="44" t="s">
        <v>7</v>
      </c>
      <c r="AB20" s="13"/>
      <c r="AC20" s="13"/>
      <c r="AD20" s="13"/>
      <c r="AE20" s="13"/>
      <c r="AF20" s="45"/>
      <c r="AG20" s="44" t="s">
        <v>6</v>
      </c>
      <c r="AH20" s="13"/>
      <c r="AI20" s="44" t="s">
        <v>7</v>
      </c>
      <c r="AJ20" s="13"/>
      <c r="AK20" s="13"/>
      <c r="AL20" s="13"/>
      <c r="AM20" s="13"/>
      <c r="AN20" s="45"/>
      <c r="AO20" s="44" t="s">
        <v>6</v>
      </c>
      <c r="AP20" s="13"/>
      <c r="AQ20" s="44" t="s">
        <v>7</v>
      </c>
      <c r="AR20" s="13"/>
      <c r="AS20" s="13"/>
      <c r="AT20" s="13"/>
      <c r="AU20" s="13"/>
      <c r="AV20" s="45"/>
      <c r="AW20" s="44" t="s">
        <v>6</v>
      </c>
      <c r="AX20" s="13"/>
      <c r="AY20" s="44" t="s">
        <v>7</v>
      </c>
      <c r="AZ20" s="13"/>
      <c r="BA20" s="13"/>
      <c r="BB20" s="13"/>
      <c r="BC20" s="13"/>
      <c r="BE20" s="6" t="s">
        <v>100</v>
      </c>
      <c r="BF20" s="7" t="s">
        <v>101</v>
      </c>
      <c r="BG20" s="8"/>
      <c r="BH20" s="8"/>
      <c r="BI20" s="39">
        <v>15</v>
      </c>
      <c r="BJ20" s="39">
        <v>3</v>
      </c>
      <c r="BK20" s="39">
        <f t="shared" si="7"/>
        <v>18</v>
      </c>
      <c r="BL20" s="38"/>
      <c r="BM20" s="6" t="s">
        <v>100</v>
      </c>
      <c r="BN20" s="7" t="s">
        <v>101</v>
      </c>
      <c r="BO20" s="8"/>
      <c r="BP20" s="8"/>
      <c r="BQ20" s="39">
        <v>13</v>
      </c>
      <c r="BR20" s="39">
        <v>3</v>
      </c>
      <c r="BS20" s="39">
        <f t="shared" si="8"/>
        <v>16</v>
      </c>
      <c r="BT20" s="38"/>
      <c r="BU20" s="6" t="s">
        <v>100</v>
      </c>
      <c r="BV20" s="7" t="s">
        <v>101</v>
      </c>
      <c r="BW20" s="8"/>
      <c r="BX20" s="8"/>
      <c r="BY20" s="39">
        <v>11</v>
      </c>
      <c r="BZ20" s="39">
        <v>4</v>
      </c>
      <c r="CA20" s="39">
        <f t="shared" si="9"/>
        <v>15</v>
      </c>
      <c r="CB20" s="38"/>
      <c r="CC20" s="6" t="s">
        <v>100</v>
      </c>
      <c r="CD20" s="7" t="s">
        <v>101</v>
      </c>
      <c r="CE20" s="8"/>
      <c r="CF20" s="8"/>
      <c r="CG20" s="39">
        <v>11</v>
      </c>
      <c r="CH20" s="39">
        <v>2</v>
      </c>
      <c r="CI20" s="39">
        <f t="shared" si="10"/>
        <v>13</v>
      </c>
      <c r="CJ20" s="38"/>
      <c r="CK20" s="6" t="s">
        <v>100</v>
      </c>
      <c r="CL20" s="7" t="s">
        <v>101</v>
      </c>
      <c r="CM20" s="8"/>
      <c r="CN20" s="8"/>
      <c r="CO20" s="39">
        <v>11</v>
      </c>
      <c r="CP20" s="39">
        <v>2</v>
      </c>
      <c r="CQ20" s="39">
        <f t="shared" si="11"/>
        <v>13</v>
      </c>
      <c r="CR20" s="38"/>
      <c r="CS20" s="6" t="s">
        <v>100</v>
      </c>
      <c r="CT20" s="7" t="s">
        <v>101</v>
      </c>
      <c r="CU20" s="8"/>
      <c r="CV20" s="8"/>
      <c r="CW20" s="9">
        <v>11</v>
      </c>
      <c r="CX20" s="9">
        <v>2</v>
      </c>
      <c r="CY20" s="9">
        <f t="shared" si="12"/>
        <v>13</v>
      </c>
    </row>
    <row r="21" spans="1:103" ht="15.75" customHeight="1" thickTop="1" x14ac:dyDescent="0.25">
      <c r="A21" s="21" t="s">
        <v>6</v>
      </c>
      <c r="B21" s="13"/>
      <c r="C21" s="21" t="s">
        <v>7</v>
      </c>
      <c r="D21" s="13"/>
      <c r="E21" s="13"/>
      <c r="F21" s="13"/>
      <c r="G21" s="13"/>
      <c r="I21" s="20" t="s">
        <v>8</v>
      </c>
      <c r="J21" s="13"/>
      <c r="K21" s="20" t="s">
        <v>9</v>
      </c>
      <c r="L21" s="13"/>
      <c r="M21" s="13"/>
      <c r="N21" s="13"/>
      <c r="O21" s="13"/>
      <c r="P21" s="45"/>
      <c r="Q21" s="20" t="s">
        <v>8</v>
      </c>
      <c r="R21" s="13"/>
      <c r="S21" s="20" t="s">
        <v>9</v>
      </c>
      <c r="T21" s="13"/>
      <c r="U21" s="13"/>
      <c r="V21" s="13"/>
      <c r="W21" s="13"/>
      <c r="X21" s="45"/>
      <c r="Y21" s="20" t="s">
        <v>8</v>
      </c>
      <c r="Z21" s="13"/>
      <c r="AA21" s="20" t="s">
        <v>9</v>
      </c>
      <c r="AB21" s="13"/>
      <c r="AC21" s="13"/>
      <c r="AD21" s="13"/>
      <c r="AE21" s="13"/>
      <c r="AF21" s="45"/>
      <c r="AG21" s="20" t="s">
        <v>8</v>
      </c>
      <c r="AH21" s="13"/>
      <c r="AI21" s="20" t="s">
        <v>9</v>
      </c>
      <c r="AJ21" s="13"/>
      <c r="AK21" s="13"/>
      <c r="AL21" s="13"/>
      <c r="AM21" s="13"/>
      <c r="AN21" s="45"/>
      <c r="AO21" s="20" t="s">
        <v>8</v>
      </c>
      <c r="AP21" s="13"/>
      <c r="AQ21" s="20" t="s">
        <v>9</v>
      </c>
      <c r="AR21" s="13"/>
      <c r="AS21" s="13"/>
      <c r="AT21" s="13"/>
      <c r="AU21" s="13"/>
      <c r="AV21" s="45"/>
      <c r="AW21" s="20" t="s">
        <v>8</v>
      </c>
      <c r="AX21" s="13"/>
      <c r="AY21" s="20" t="s">
        <v>9</v>
      </c>
      <c r="AZ21" s="13"/>
      <c r="BA21" s="13"/>
      <c r="BB21" s="13"/>
      <c r="BC21" s="13"/>
      <c r="BE21" s="6" t="s">
        <v>102</v>
      </c>
      <c r="BF21" s="7" t="s">
        <v>103</v>
      </c>
      <c r="BG21" s="8"/>
      <c r="BH21" s="8"/>
      <c r="BI21" s="39">
        <v>15</v>
      </c>
      <c r="BJ21" s="39">
        <v>2</v>
      </c>
      <c r="BK21" s="39">
        <f t="shared" si="7"/>
        <v>17</v>
      </c>
      <c r="BL21" s="38"/>
      <c r="BM21" s="6" t="s">
        <v>102</v>
      </c>
      <c r="BN21" s="7" t="s">
        <v>103</v>
      </c>
      <c r="BO21" s="8"/>
      <c r="BP21" s="8"/>
      <c r="BQ21" s="39">
        <v>13</v>
      </c>
      <c r="BR21" s="39">
        <v>2</v>
      </c>
      <c r="BS21" s="39">
        <f t="shared" si="8"/>
        <v>15</v>
      </c>
      <c r="BT21" s="38"/>
      <c r="BU21" s="6" t="s">
        <v>102</v>
      </c>
      <c r="BV21" s="7" t="s">
        <v>103</v>
      </c>
      <c r="BW21" s="8"/>
      <c r="BX21" s="8"/>
      <c r="BY21" s="39">
        <v>10</v>
      </c>
      <c r="BZ21" s="39">
        <v>2</v>
      </c>
      <c r="CA21" s="39">
        <f t="shared" si="9"/>
        <v>12</v>
      </c>
      <c r="CB21" s="38"/>
      <c r="CC21" s="6" t="s">
        <v>102</v>
      </c>
      <c r="CD21" s="7" t="s">
        <v>103</v>
      </c>
      <c r="CE21" s="8"/>
      <c r="CF21" s="8"/>
      <c r="CG21" s="39">
        <v>8</v>
      </c>
      <c r="CH21" s="39">
        <v>2</v>
      </c>
      <c r="CI21" s="39">
        <f t="shared" si="10"/>
        <v>10</v>
      </c>
      <c r="CJ21" s="38"/>
      <c r="CK21" s="6" t="s">
        <v>102</v>
      </c>
      <c r="CL21" s="7" t="s">
        <v>103</v>
      </c>
      <c r="CM21" s="8"/>
      <c r="CN21" s="8"/>
      <c r="CO21" s="39">
        <v>9</v>
      </c>
      <c r="CP21" s="39">
        <v>1</v>
      </c>
      <c r="CQ21" s="39">
        <f t="shared" si="11"/>
        <v>10</v>
      </c>
      <c r="CR21" s="38"/>
      <c r="CS21" s="6" t="s">
        <v>102</v>
      </c>
      <c r="CT21" s="7" t="s">
        <v>103</v>
      </c>
      <c r="CU21" s="8"/>
      <c r="CV21" s="8"/>
      <c r="CW21" s="9">
        <v>8</v>
      </c>
      <c r="CX21" s="9">
        <v>1</v>
      </c>
      <c r="CY21" s="9">
        <f t="shared" si="12"/>
        <v>9</v>
      </c>
    </row>
    <row r="22" spans="1:103" ht="15.75" customHeight="1" thickBot="1" x14ac:dyDescent="0.3">
      <c r="A22" s="20" t="s">
        <v>8</v>
      </c>
      <c r="B22" s="13"/>
      <c r="C22" s="20" t="s">
        <v>9</v>
      </c>
      <c r="D22" s="13"/>
      <c r="E22" s="13"/>
      <c r="F22" s="13"/>
      <c r="G22" s="13"/>
      <c r="BE22" s="46"/>
      <c r="BF22" s="46"/>
      <c r="BG22" s="46"/>
      <c r="BH22" s="46"/>
      <c r="BI22" s="47"/>
      <c r="BJ22" s="47"/>
      <c r="BK22" s="48"/>
      <c r="BL22" s="38"/>
      <c r="BM22" s="46"/>
      <c r="BN22" s="46"/>
      <c r="BO22" s="46"/>
      <c r="BP22" s="46"/>
      <c r="BQ22" s="47"/>
      <c r="BR22" s="47"/>
      <c r="BS22" s="48"/>
      <c r="BT22" s="38"/>
      <c r="BU22" s="46"/>
      <c r="BV22" s="46"/>
      <c r="BW22" s="46"/>
      <c r="BX22" s="46"/>
      <c r="BY22" s="47"/>
      <c r="BZ22" s="47"/>
      <c r="CA22" s="48"/>
      <c r="CB22" s="38"/>
      <c r="CC22" s="46"/>
      <c r="CD22" s="46"/>
      <c r="CE22" s="46"/>
      <c r="CF22" s="46"/>
      <c r="CG22" s="47"/>
      <c r="CH22" s="47"/>
      <c r="CI22" s="48"/>
      <c r="CJ22" s="38"/>
      <c r="CK22" s="46"/>
      <c r="CL22" s="46"/>
      <c r="CM22" s="46"/>
      <c r="CN22" s="46"/>
      <c r="CO22" s="47"/>
      <c r="CP22" s="47"/>
      <c r="CQ22" s="48"/>
      <c r="CR22" s="38"/>
      <c r="CS22" s="46"/>
      <c r="CT22" s="46"/>
      <c r="CU22" s="46"/>
      <c r="CV22" s="46"/>
      <c r="CW22" s="49"/>
      <c r="CX22" s="49"/>
      <c r="CY22" s="50"/>
    </row>
    <row r="23" spans="1:103" ht="15.75" customHeight="1" thickBot="1" x14ac:dyDescent="0.3">
      <c r="BE23" s="51" t="s">
        <v>104</v>
      </c>
      <c r="BF23" s="52"/>
      <c r="BG23" s="52"/>
      <c r="BH23" s="52"/>
      <c r="BI23" s="53">
        <v>3285</v>
      </c>
      <c r="BJ23" s="53">
        <v>3428</v>
      </c>
      <c r="BK23" s="53">
        <f>BI23+BJ23</f>
        <v>6713</v>
      </c>
      <c r="BL23" s="38"/>
      <c r="BM23" s="51" t="s">
        <v>104</v>
      </c>
      <c r="BN23" s="52"/>
      <c r="BO23" s="52"/>
      <c r="BP23" s="52"/>
      <c r="BQ23" s="53">
        <v>3028</v>
      </c>
      <c r="BR23" s="53">
        <v>3271</v>
      </c>
      <c r="BS23" s="53">
        <v>6299</v>
      </c>
      <c r="BT23" s="38"/>
      <c r="BU23" s="51" t="s">
        <v>104</v>
      </c>
      <c r="BV23" s="52"/>
      <c r="BW23" s="52"/>
      <c r="BX23" s="52"/>
      <c r="BY23" s="53">
        <v>2877</v>
      </c>
      <c r="BZ23" s="53">
        <v>3313</v>
      </c>
      <c r="CA23" s="53">
        <v>6190</v>
      </c>
      <c r="CB23" s="38"/>
      <c r="CC23" s="51" t="s">
        <v>104</v>
      </c>
      <c r="CD23" s="52"/>
      <c r="CE23" s="52"/>
      <c r="CF23" s="52"/>
      <c r="CG23" s="53" t="e">
        <f>SUM(CG7:CG21,#REF!,#REF!)</f>
        <v>#REF!</v>
      </c>
      <c r="CH23" s="53" t="e">
        <f>SUM(CH7:CH21,#REF!,#REF!)</f>
        <v>#REF!</v>
      </c>
      <c r="CI23" s="53" t="e">
        <f>SUM(CI7:CI21,#REF!,#REF!)</f>
        <v>#REF!</v>
      </c>
      <c r="CJ23" s="38"/>
      <c r="CK23" s="51" t="s">
        <v>104</v>
      </c>
      <c r="CL23" s="52"/>
      <c r="CM23" s="52"/>
      <c r="CN23" s="52"/>
      <c r="CO23" s="53" t="e">
        <f>SUM(CO7:CO21,#REF!,#REF!)</f>
        <v>#REF!</v>
      </c>
      <c r="CP23" s="53" t="e">
        <f>SUM(CP7:CP21,#REF!,#REF!)</f>
        <v>#REF!</v>
      </c>
      <c r="CQ23" s="53" t="e">
        <f>SUM(CQ7:CQ21,#REF!,#REF!)</f>
        <v>#REF!</v>
      </c>
      <c r="CR23" s="38"/>
      <c r="CS23" s="51" t="s">
        <v>104</v>
      </c>
      <c r="CT23" s="52"/>
      <c r="CU23" s="52"/>
      <c r="CV23" s="52"/>
      <c r="CW23" s="53" t="e">
        <f>SUM(CW7:CW21,#REF!,#REF!)</f>
        <v>#REF!</v>
      </c>
      <c r="CX23" s="53" t="e">
        <f>SUM(CX7:CX21,#REF!,#REF!)</f>
        <v>#REF!</v>
      </c>
      <c r="CY23" s="53" t="e">
        <f>SUM(CY7:CY21,#REF!,#REF!)</f>
        <v>#REF!</v>
      </c>
    </row>
    <row r="24" spans="1:103" ht="15.75" customHeight="1" thickTop="1" x14ac:dyDescent="0.2">
      <c r="BE24" s="54" t="s">
        <v>6</v>
      </c>
      <c r="BF24" s="55"/>
      <c r="BG24" s="54" t="s">
        <v>7</v>
      </c>
      <c r="BH24" s="55"/>
      <c r="BI24" s="55"/>
      <c r="BJ24" s="55"/>
      <c r="BK24" s="55"/>
      <c r="BL24" s="45"/>
      <c r="BM24" s="44" t="s">
        <v>6</v>
      </c>
      <c r="BN24" s="13"/>
      <c r="BO24" s="44" t="s">
        <v>7</v>
      </c>
      <c r="BP24" s="13"/>
      <c r="BQ24" s="13"/>
      <c r="BR24" s="13"/>
      <c r="BS24" s="13"/>
      <c r="BT24" s="45"/>
      <c r="BU24" s="44" t="s">
        <v>6</v>
      </c>
      <c r="BV24" s="13"/>
      <c r="BW24" s="44" t="s">
        <v>7</v>
      </c>
      <c r="BX24" s="13"/>
      <c r="BY24" s="13"/>
      <c r="BZ24" s="13"/>
      <c r="CA24" s="13"/>
      <c r="CB24" s="45"/>
      <c r="CC24" s="44" t="s">
        <v>6</v>
      </c>
      <c r="CD24" s="13"/>
      <c r="CE24" s="44" t="s">
        <v>7</v>
      </c>
      <c r="CF24" s="13"/>
      <c r="CG24" s="13"/>
      <c r="CH24" s="13"/>
      <c r="CI24" s="13"/>
      <c r="CJ24" s="45"/>
      <c r="CK24" s="44" t="s">
        <v>6</v>
      </c>
      <c r="CL24" s="13"/>
      <c r="CM24" s="44" t="s">
        <v>7</v>
      </c>
      <c r="CN24" s="13"/>
      <c r="CO24" s="13"/>
      <c r="CP24" s="13"/>
      <c r="CQ24" s="13"/>
      <c r="CR24" s="45"/>
      <c r="CS24" s="44" t="s">
        <v>6</v>
      </c>
      <c r="CT24" s="13"/>
      <c r="CU24" s="44" t="s">
        <v>7</v>
      </c>
      <c r="CV24" s="13"/>
      <c r="CW24" s="13"/>
      <c r="CX24" s="13"/>
      <c r="CY24" s="13"/>
    </row>
    <row r="25" spans="1:103" ht="15.75" customHeight="1" x14ac:dyDescent="0.2">
      <c r="BE25" s="20" t="s">
        <v>8</v>
      </c>
      <c r="BF25" s="13"/>
      <c r="BG25" s="20" t="s">
        <v>9</v>
      </c>
      <c r="BH25" s="13"/>
      <c r="BI25" s="13"/>
      <c r="BJ25" s="13"/>
      <c r="BK25" s="13"/>
      <c r="BL25" s="45"/>
      <c r="BM25" s="20" t="s">
        <v>8</v>
      </c>
      <c r="BN25" s="13"/>
      <c r="BO25" s="20" t="s">
        <v>9</v>
      </c>
      <c r="BP25" s="13"/>
      <c r="BQ25" s="13"/>
      <c r="BR25" s="13"/>
      <c r="BS25" s="13"/>
      <c r="BT25" s="45"/>
      <c r="BU25" s="20" t="s">
        <v>8</v>
      </c>
      <c r="BV25" s="13"/>
      <c r="BW25" s="20" t="s">
        <v>9</v>
      </c>
      <c r="BX25" s="13"/>
      <c r="BY25" s="13"/>
      <c r="BZ25" s="13"/>
      <c r="CA25" s="13"/>
      <c r="CB25" s="45"/>
      <c r="CC25" s="20" t="s">
        <v>8</v>
      </c>
      <c r="CD25" s="13"/>
      <c r="CE25" s="20" t="s">
        <v>9</v>
      </c>
      <c r="CF25" s="13"/>
      <c r="CG25" s="13"/>
      <c r="CH25" s="13"/>
      <c r="CI25" s="13"/>
      <c r="CJ25" s="45"/>
      <c r="CK25" s="20" t="s">
        <v>8</v>
      </c>
      <c r="CL25" s="13"/>
      <c r="CM25" s="20" t="s">
        <v>9</v>
      </c>
      <c r="CN25" s="13"/>
      <c r="CO25" s="13"/>
      <c r="CP25" s="13"/>
      <c r="CQ25" s="13"/>
      <c r="CR25" s="45"/>
      <c r="CS25" s="20" t="s">
        <v>8</v>
      </c>
      <c r="CT25" s="13"/>
      <c r="CU25" s="20" t="s">
        <v>9</v>
      </c>
      <c r="CV25" s="13"/>
      <c r="CW25" s="13"/>
      <c r="CX25" s="13"/>
      <c r="CY25" s="13"/>
    </row>
    <row r="26" spans="1:103" ht="15.75" customHeight="1" x14ac:dyDescent="0.2"/>
    <row r="27" spans="1:103" ht="15.75" customHeight="1" x14ac:dyDescent="0.2"/>
    <row r="28" spans="1:103" ht="15.75" customHeight="1" x14ac:dyDescent="0.2"/>
    <row r="29" spans="1:103" ht="15.75" customHeight="1" x14ac:dyDescent="0.2"/>
    <row r="30" spans="1:103" ht="15.75" customHeight="1" x14ac:dyDescent="0.2"/>
    <row r="31" spans="1:103" ht="15.75" customHeight="1" x14ac:dyDescent="0.2"/>
    <row r="32" spans="1:10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03">
    <mergeCell ref="CS24:CT24"/>
    <mergeCell ref="CU24:CY24"/>
    <mergeCell ref="BE25:BF25"/>
    <mergeCell ref="BG25:BK25"/>
    <mergeCell ref="BM25:BN25"/>
    <mergeCell ref="BO25:BS25"/>
    <mergeCell ref="BU25:BV25"/>
    <mergeCell ref="BW25:CA25"/>
    <mergeCell ref="CC25:CD25"/>
    <mergeCell ref="CE25:CI25"/>
    <mergeCell ref="CK25:CL25"/>
    <mergeCell ref="CM25:CQ25"/>
    <mergeCell ref="CS25:CT25"/>
    <mergeCell ref="CU25:CY25"/>
    <mergeCell ref="BW24:CA24"/>
    <mergeCell ref="CC24:CD24"/>
    <mergeCell ref="CE24:CI24"/>
    <mergeCell ref="CK24:CL24"/>
    <mergeCell ref="CM24:CQ24"/>
    <mergeCell ref="BE24:BF24"/>
    <mergeCell ref="BG24:BK24"/>
    <mergeCell ref="BM24:BN24"/>
    <mergeCell ref="BO24:BS24"/>
    <mergeCell ref="BU24:BV24"/>
    <mergeCell ref="CS5:CV5"/>
    <mergeCell ref="BE23:BH23"/>
    <mergeCell ref="BM23:BP23"/>
    <mergeCell ref="BU23:BX23"/>
    <mergeCell ref="CC23:CF23"/>
    <mergeCell ref="CK23:CN23"/>
    <mergeCell ref="CS23:CV23"/>
    <mergeCell ref="BE5:BH5"/>
    <mergeCell ref="BM5:BP5"/>
    <mergeCell ref="BU5:BX5"/>
    <mergeCell ref="CC5:CF5"/>
    <mergeCell ref="CK5:CN5"/>
    <mergeCell ref="CS2:CT2"/>
    <mergeCell ref="CV2:CY2"/>
    <mergeCell ref="BE4:BH4"/>
    <mergeCell ref="BM4:BP4"/>
    <mergeCell ref="BU4:BX4"/>
    <mergeCell ref="CC4:CF4"/>
    <mergeCell ref="CK4:CN4"/>
    <mergeCell ref="CS4:CV4"/>
    <mergeCell ref="BX2:CA2"/>
    <mergeCell ref="CC2:CD2"/>
    <mergeCell ref="CF2:CI2"/>
    <mergeCell ref="CK2:CL2"/>
    <mergeCell ref="CN2:CQ2"/>
    <mergeCell ref="BE2:BF2"/>
    <mergeCell ref="BH2:BK2"/>
    <mergeCell ref="BM2:BN2"/>
    <mergeCell ref="BP2:BS2"/>
    <mergeCell ref="BU2:BV2"/>
    <mergeCell ref="AW20:AX20"/>
    <mergeCell ref="AY20:BC20"/>
    <mergeCell ref="I21:J21"/>
    <mergeCell ref="K21:O21"/>
    <mergeCell ref="Q21:R21"/>
    <mergeCell ref="S21:W21"/>
    <mergeCell ref="Y21:Z21"/>
    <mergeCell ref="AA21:AE21"/>
    <mergeCell ref="AG21:AH21"/>
    <mergeCell ref="AI21:AM21"/>
    <mergeCell ref="AO21:AP21"/>
    <mergeCell ref="AQ21:AU21"/>
    <mergeCell ref="AW21:AX21"/>
    <mergeCell ref="AY21:BC21"/>
    <mergeCell ref="AA20:AE20"/>
    <mergeCell ref="AG20:AH20"/>
    <mergeCell ref="AI20:AM20"/>
    <mergeCell ref="AO20:AP20"/>
    <mergeCell ref="AQ20:AU20"/>
    <mergeCell ref="I20:J20"/>
    <mergeCell ref="K20:O20"/>
    <mergeCell ref="Q20:R20"/>
    <mergeCell ref="S20:W20"/>
    <mergeCell ref="Y20:Z20"/>
    <mergeCell ref="AX18:AZ18"/>
    <mergeCell ref="J19:L19"/>
    <mergeCell ref="R19:T19"/>
    <mergeCell ref="Z19:AB19"/>
    <mergeCell ref="AH19:AJ19"/>
    <mergeCell ref="AP19:AR19"/>
    <mergeCell ref="AX19:AZ19"/>
    <mergeCell ref="J18:L18"/>
    <mergeCell ref="R18:T18"/>
    <mergeCell ref="Z18:AB18"/>
    <mergeCell ref="AH18:AJ18"/>
    <mergeCell ref="AP18:AR18"/>
    <mergeCell ref="AX16:AZ16"/>
    <mergeCell ref="J17:L17"/>
    <mergeCell ref="R17:T17"/>
    <mergeCell ref="Z17:AB17"/>
    <mergeCell ref="AH17:AJ17"/>
    <mergeCell ref="AP17:AR17"/>
    <mergeCell ref="AX17:AZ17"/>
    <mergeCell ref="J16:L16"/>
    <mergeCell ref="R16:T16"/>
    <mergeCell ref="Z16:AB16"/>
    <mergeCell ref="AH16:AJ16"/>
    <mergeCell ref="AP16:AR16"/>
    <mergeCell ref="AX14:AZ14"/>
    <mergeCell ref="J15:L15"/>
    <mergeCell ref="R15:T15"/>
    <mergeCell ref="Z15:AB15"/>
    <mergeCell ref="AH15:AJ15"/>
    <mergeCell ref="AP15:AR15"/>
    <mergeCell ref="AX15:AZ15"/>
    <mergeCell ref="J14:L14"/>
    <mergeCell ref="R14:T14"/>
    <mergeCell ref="Z14:AB14"/>
    <mergeCell ref="AH14:AJ14"/>
    <mergeCell ref="AP14:AR14"/>
    <mergeCell ref="AX12:AZ12"/>
    <mergeCell ref="J13:L13"/>
    <mergeCell ref="R13:T13"/>
    <mergeCell ref="Z13:AB13"/>
    <mergeCell ref="AH13:AJ13"/>
    <mergeCell ref="AP13:AR13"/>
    <mergeCell ref="AX13:AZ13"/>
    <mergeCell ref="J12:L12"/>
    <mergeCell ref="R12:T12"/>
    <mergeCell ref="Z12:AB12"/>
    <mergeCell ref="AH12:AJ12"/>
    <mergeCell ref="AP12:AR12"/>
    <mergeCell ref="AX10:AZ10"/>
    <mergeCell ref="J11:L11"/>
    <mergeCell ref="R11:T11"/>
    <mergeCell ref="Z11:AB11"/>
    <mergeCell ref="AH11:AJ11"/>
    <mergeCell ref="AP11:AR11"/>
    <mergeCell ref="AX11:AZ11"/>
    <mergeCell ref="J10:L10"/>
    <mergeCell ref="R10:T10"/>
    <mergeCell ref="Z10:AB10"/>
    <mergeCell ref="AH10:AJ10"/>
    <mergeCell ref="AP10:AR10"/>
    <mergeCell ref="AX8:AZ8"/>
    <mergeCell ref="J9:L9"/>
    <mergeCell ref="R9:T9"/>
    <mergeCell ref="Z9:AB9"/>
    <mergeCell ref="AH9:AJ9"/>
    <mergeCell ref="AP9:AR9"/>
    <mergeCell ref="AX9:AZ9"/>
    <mergeCell ref="J8:L8"/>
    <mergeCell ref="R8:T8"/>
    <mergeCell ref="Z8:AB8"/>
    <mergeCell ref="AH8:AJ8"/>
    <mergeCell ref="AP8:AR8"/>
    <mergeCell ref="AW5:AZ5"/>
    <mergeCell ref="J7:L7"/>
    <mergeCell ref="R7:T7"/>
    <mergeCell ref="Z7:AB7"/>
    <mergeCell ref="AH7:AJ7"/>
    <mergeCell ref="AP7:AR7"/>
    <mergeCell ref="AX7:AZ7"/>
    <mergeCell ref="I5:L5"/>
    <mergeCell ref="Q5:T5"/>
    <mergeCell ref="Y5:AB5"/>
    <mergeCell ref="AG5:AJ5"/>
    <mergeCell ref="AO5:AR5"/>
    <mergeCell ref="AW2:AX2"/>
    <mergeCell ref="AZ2:BC2"/>
    <mergeCell ref="I4:L4"/>
    <mergeCell ref="Q4:T4"/>
    <mergeCell ref="Y4:AB4"/>
    <mergeCell ref="AG4:AJ4"/>
    <mergeCell ref="AO4:AR4"/>
    <mergeCell ref="AW4:AZ4"/>
    <mergeCell ref="AB2:AE2"/>
    <mergeCell ref="AG2:AH2"/>
    <mergeCell ref="AJ2:AM2"/>
    <mergeCell ref="AO2:AP2"/>
    <mergeCell ref="AR2:AU2"/>
    <mergeCell ref="I2:J2"/>
    <mergeCell ref="L2:O2"/>
    <mergeCell ref="Q2:R2"/>
    <mergeCell ref="T2:W2"/>
    <mergeCell ref="Y2:Z2"/>
    <mergeCell ref="A22:B22"/>
    <mergeCell ref="C22:G22"/>
    <mergeCell ref="A21:B21"/>
    <mergeCell ref="C21:G21"/>
    <mergeCell ref="A1:B1"/>
    <mergeCell ref="C1:C2"/>
    <mergeCell ref="D1:G1"/>
    <mergeCell ref="A2:B2"/>
    <mergeCell ref="D2:G2"/>
    <mergeCell ref="B14:D14"/>
    <mergeCell ref="B15:D15"/>
    <mergeCell ref="B16:D16"/>
    <mergeCell ref="B17:D17"/>
    <mergeCell ref="B18:D18"/>
    <mergeCell ref="B19:D19"/>
    <mergeCell ref="B20:D20"/>
    <mergeCell ref="B12:D12"/>
    <mergeCell ref="B13:D13"/>
    <mergeCell ref="A4:D4"/>
    <mergeCell ref="A5:D5"/>
    <mergeCell ref="B9:D9"/>
    <mergeCell ref="B10:D10"/>
    <mergeCell ref="B11:D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2025-03-04T07:41:36Z</dcterms:created>
  <dcterms:modified xsi:type="dcterms:W3CDTF">2025-03-06T03:44:20Z</dcterms:modified>
</cp:coreProperties>
</file>