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Kantor Kementerian Agama (Madrasah)\"/>
    </mc:Choice>
  </mc:AlternateContent>
  <xr:revisionPtr revIDLastSave="0" documentId="8_{536B5041-61CB-403A-81F3-2BAD5A6543ED}" xr6:coauthVersionLast="47" xr6:coauthVersionMax="47" xr10:uidLastSave="{00000000-0000-0000-0000-000000000000}"/>
  <bookViews>
    <workbookView xWindow="-110" yWindow="-110" windowWidth="19420" windowHeight="10420" xr2:uid="{6A1F027C-1670-4CF5-83F3-95E0A004522B}"/>
  </bookViews>
  <sheets>
    <sheet name="RA 4.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Q7" i="1"/>
  <c r="Z7" i="1"/>
  <c r="H8" i="1"/>
  <c r="Q8" i="1"/>
  <c r="Z8" i="1"/>
  <c r="H9" i="1"/>
  <c r="Q9" i="1"/>
  <c r="Z9" i="1"/>
  <c r="H10" i="1"/>
  <c r="Q10" i="1"/>
  <c r="Z10" i="1"/>
  <c r="H11" i="1"/>
  <c r="Q11" i="1"/>
  <c r="Z11" i="1"/>
  <c r="H12" i="1"/>
  <c r="Q12" i="1"/>
  <c r="Z12" i="1"/>
  <c r="H13" i="1"/>
  <c r="Q13" i="1"/>
  <c r="Z13" i="1"/>
  <c r="H14" i="1"/>
  <c r="Q14" i="1"/>
  <c r="Z14" i="1"/>
  <c r="H15" i="1"/>
  <c r="Q15" i="1"/>
  <c r="Z15" i="1"/>
  <c r="H16" i="1"/>
  <c r="Q16" i="1"/>
  <c r="Z16" i="1"/>
  <c r="H17" i="1"/>
  <c r="Q17" i="1"/>
  <c r="Z17" i="1"/>
  <c r="H18" i="1"/>
  <c r="Q18" i="1"/>
  <c r="Z18" i="1"/>
  <c r="H19" i="1"/>
  <c r="Q19" i="1"/>
  <c r="Z19" i="1"/>
  <c r="H20" i="1"/>
  <c r="Q20" i="1"/>
  <c r="Z20" i="1"/>
  <c r="H21" i="1"/>
  <c r="Q21" i="1"/>
  <c r="Z21" i="1"/>
  <c r="E23" i="1"/>
  <c r="F23" i="1"/>
  <c r="G23" i="1"/>
  <c r="H23" i="1" s="1"/>
  <c r="N23" i="1"/>
  <c r="O23" i="1"/>
  <c r="P23" i="1"/>
  <c r="Q23" i="1"/>
  <c r="W23" i="1"/>
  <c r="X23" i="1"/>
  <c r="Y23" i="1"/>
  <c r="Z23" i="1" s="1"/>
</calcChain>
</file>

<file path=xl/sharedStrings.xml><?xml version="1.0" encoding="utf-8"?>
<sst xmlns="http://schemas.openxmlformats.org/spreadsheetml/2006/main" count="168" uniqueCount="64">
  <si>
    <t>Religion Departement of Wonosobo Regency</t>
  </si>
  <si>
    <t>Source:</t>
  </si>
  <si>
    <t>Kantor Kementerian Agama Kebupaten Wonosobo</t>
  </si>
  <si>
    <t>Sumber:</t>
  </si>
  <si>
    <t>108</t>
  </si>
  <si>
    <t>2011/2012</t>
  </si>
  <si>
    <t>2020/2021</t>
  </si>
  <si>
    <t>2015/2016</t>
  </si>
  <si>
    <t>2014/2015</t>
  </si>
  <si>
    <t>2021/2022</t>
  </si>
  <si>
    <t>2016/2017</t>
  </si>
  <si>
    <t>2022/2023</t>
  </si>
  <si>
    <t>2017/2018</t>
  </si>
  <si>
    <t>2023/2024</t>
  </si>
  <si>
    <t>2018/2019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</si>
  <si>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</si>
  <si>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</si>
  <si>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</si>
  <si>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</si>
  <si>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</si>
  <si>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</si>
  <si>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</si>
  <si>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</si>
  <si>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</si>
  <si>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</si>
  <si>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</si>
  <si>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</si>
  <si>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</si>
  <si>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</si>
  <si>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</si>
  <si>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</si>
  <si>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</si>
  <si>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</si>
  <si>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</si>
  <si>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</si>
  <si>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</si>
  <si>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</si>
  <si>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</si>
  <si>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</si>
  <si>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</si>
  <si>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</si>
  <si>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</si>
  <si>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</si>
  <si>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</si>
  <si>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</si>
  <si>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(5)</t>
  </si>
  <si>
    <t>(4)</t>
  </si>
  <si>
    <t>(3)</t>
  </si>
  <si>
    <t>(2)</t>
  </si>
  <si>
    <t>(1)</t>
  </si>
  <si>
    <r>
      <rPr>
        <b/>
        <sz val="9"/>
        <color theme="0"/>
        <rFont val="Calibri"/>
      </rPr>
      <t xml:space="preserve">Rasio Murid- Guru                      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</si>
  <si>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</si>
  <si>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</si>
  <si>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</si>
  <si>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t>Kecamatan                                                 Subdistrict</t>
  </si>
  <si>
    <t>Number of Schools, Pupils, Teachers, and School-Teacher Ratio of State and Private Kindergarden by Subdistrict in Wonosobo Regency, 2024/2025</t>
  </si>
  <si>
    <t>Table</t>
  </si>
  <si>
    <t>Number of Schools, Pupils, Teachers, and School-Teacher Ratio of State and Private Kindergarden by Subdistrict in Wonosobo Regency, 2019/2020</t>
  </si>
  <si>
    <t>Number of Schools, Pupils, Teachers, and School-Teacher Ratio of State and Private Kindergarden by Subdistrict in Wonosobo Regency, 2018/2019</t>
  </si>
  <si>
    <t>Jumlah Sekolah, Murid, Guru, dan Rasio Murid-Guru Raudhatul Athfal (RA) Negeri dan Swasta Menurut Kecamatan di Kabupaten Wonosobo, 2024/2025</t>
  </si>
  <si>
    <t>4.1.3</t>
  </si>
  <si>
    <t>Tabel</t>
  </si>
  <si>
    <t>Jumlah Sekolah, Murid, Guru, dan Rasio Murid-Guru Raudhatul Athfal (RA) Negeri dan Swasta Menurut Kecamatan di Kabupaten Wonosobo, 2019/2020</t>
  </si>
  <si>
    <t>Jumlah Sekolah, Murid, Guru, dan Rasio Murid-Guru Raudhatul Athfal (RA) Negeri dan Swasta Menurut Kecamatan di Kabupaten Wonosobo,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</si>
</sst>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  <font>
      <sz val="8"/>
      <color theme="1"/>
      <name val="Calibri"/>
    </font>
    <font>
      <i/>
      <sz val="8"/>
      <color theme="1"/>
      <name val="Calibri"/>
    </font>
    <font>
      <sz val="11"/>
      <name val="Arial"/>
    </font>
    <font>
      <sz val="9"/>
      <color theme="1"/>
      <name val="Calibri"/>
    </font>
    <font>
      <b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0"/>
      <color theme="1"/>
      <name val="Calibri"/>
    </font>
    <font>
      <b/>
      <i/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DE44D"/>
        <bgColor rgb="FFFDE44D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154279"/>
        <bgColor rgb="FF154279"/>
      </patternFill>
    </fill>
  </fills>
  <borders count="9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/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5" fillId="0" borderId="1" xfId="0" applyFont="1" applyBorder="1"/>
    <xf numFmtId="49" fontId="3" fillId="0" borderId="1" xfId="0" applyNumberFormat="1" applyFont="1" applyBorder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6" fillId="0" borderId="0" xfId="0" applyNumberFormat="1" applyFont="1"/>
    <xf numFmtId="164" fontId="6" fillId="2" borderId="2" xfId="0" applyNumberFormat="1" applyFont="1" applyFill="1" applyBorder="1" applyAlignment="1">
      <alignment horizontal="right" vertical="center"/>
    </xf>
    <xf numFmtId="0" fontId="5" fillId="0" borderId="2" xfId="0" applyFont="1" applyBorder="1"/>
    <xf numFmtId="49" fontId="6" fillId="2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right" vertical="center"/>
    </xf>
    <xf numFmtId="2" fontId="6" fillId="2" borderId="2" xfId="0" applyNumberFormat="1" applyFont="1" applyFill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5" fillId="0" borderId="3" xfId="0" applyFont="1" applyBorder="1"/>
    <xf numFmtId="49" fontId="6" fillId="0" borderId="3" xfId="0" applyNumberFormat="1" applyFont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right" vertical="center"/>
    </xf>
    <xf numFmtId="164" fontId="7" fillId="3" borderId="4" xfId="0" applyNumberFormat="1" applyFont="1" applyFill="1" applyBorder="1" applyAlignment="1">
      <alignment horizontal="right" vertical="center"/>
    </xf>
    <xf numFmtId="0" fontId="5" fillId="0" borderId="4" xfId="0" applyFont="1" applyBorder="1"/>
    <xf numFmtId="165" fontId="7" fillId="0" borderId="4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2" fontId="6" fillId="3" borderId="0" xfId="0" applyNumberFormat="1" applyFont="1" applyFill="1" applyAlignment="1">
      <alignment horizontal="right" vertical="center"/>
    </xf>
    <xf numFmtId="1" fontId="6" fillId="3" borderId="0" xfId="0" applyNumberFormat="1" applyFont="1" applyFill="1" applyAlignment="1">
      <alignment horizontal="right" vertical="center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right" vertical="center"/>
    </xf>
    <xf numFmtId="164" fontId="6" fillId="3" borderId="0" xfId="0" applyNumberFormat="1" applyFont="1" applyFill="1" applyAlignment="1">
      <alignment horizontal="right" vertical="center"/>
    </xf>
    <xf numFmtId="49" fontId="6" fillId="0" borderId="0" xfId="0" applyNumberFormat="1" applyFont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4" borderId="6" xfId="0" quotePrefix="1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49" fontId="3" fillId="4" borderId="6" xfId="0" quotePrefix="1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8" fillId="5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0" xfId="0" applyFont="1"/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49" fontId="11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5" fillId="0" borderId="8" xfId="0" applyFont="1" applyBorder="1"/>
    <xf numFmtId="49" fontId="7" fillId="0" borderId="8" xfId="0" applyNumberFormat="1" applyFont="1" applyBorder="1" applyAlignment="1">
      <alignment horizontal="center" wrapText="1"/>
    </xf>
    <xf numFmtId="49" fontId="7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85C2-BEF9-4C08-9135-A454691CCE41}">
  <sheetPr>
    <tabColor rgb="FF00FF00"/>
  </sheetPr>
  <dimension ref="A1:BI1000"/>
  <sheetViews>
    <sheetView showGridLines="0" tabSelected="1" topLeftCell="R13" workbookViewId="0">
      <selection activeCell="S1" sqref="S1:BB2"/>
    </sheetView>
  </sheetViews>
  <sheetFormatPr defaultColWidth="13.81640625" defaultRowHeight="15" customHeight="1" x14ac:dyDescent="0.35"/>
  <cols>
    <col min="1" max="2" width="3" hidden="1" customWidth="1"/>
    <col min="3" max="3" width="5.36328125" hidden="1" customWidth="1"/>
    <col min="4" max="4" width="9" hidden="1" customWidth="1"/>
    <col min="5" max="7" width="8.6328125" hidden="1" customWidth="1"/>
    <col min="8" max="8" width="11.1796875" hidden="1" customWidth="1"/>
    <col min="9" max="9" width="4.54296875" hidden="1" customWidth="1"/>
    <col min="10" max="11" width="3" hidden="1" customWidth="1"/>
    <col min="12" max="12" width="5.36328125" hidden="1" customWidth="1"/>
    <col min="13" max="13" width="9" hidden="1" customWidth="1"/>
    <col min="14" max="16" width="8.6328125" hidden="1" customWidth="1"/>
    <col min="17" max="17" width="12.81640625" hidden="1" customWidth="1"/>
    <col min="18" max="18" width="4.54296875" customWidth="1"/>
    <col min="19" max="20" width="3" customWidth="1"/>
    <col min="21" max="21" width="5.36328125" customWidth="1"/>
    <col min="22" max="22" width="9" customWidth="1"/>
    <col min="23" max="25" width="8.6328125" customWidth="1"/>
    <col min="26" max="26" width="12.81640625" customWidth="1"/>
    <col min="27" max="58" width="8.7265625" customWidth="1"/>
    <col min="59" max="61" width="8.36328125" customWidth="1"/>
  </cols>
  <sheetData>
    <row r="1" spans="1:61" ht="36" customHeight="1" x14ac:dyDescent="0.35">
      <c r="A1" s="55" t="s">
        <v>61</v>
      </c>
      <c r="B1" s="54"/>
      <c r="C1" s="53" t="s">
        <v>60</v>
      </c>
      <c r="D1" s="52" t="s">
        <v>63</v>
      </c>
      <c r="E1" s="4"/>
      <c r="F1" s="4"/>
      <c r="G1" s="4"/>
      <c r="H1" s="4"/>
      <c r="I1" s="56"/>
      <c r="J1" s="55" t="s">
        <v>61</v>
      </c>
      <c r="K1" s="54"/>
      <c r="L1" s="53" t="s">
        <v>60</v>
      </c>
      <c r="M1" s="52" t="s">
        <v>62</v>
      </c>
      <c r="N1" s="4"/>
      <c r="O1" s="4"/>
      <c r="P1" s="4"/>
      <c r="Q1" s="4"/>
      <c r="R1" s="56"/>
      <c r="S1" s="55" t="s">
        <v>61</v>
      </c>
      <c r="T1" s="54"/>
      <c r="U1" s="53" t="s">
        <v>60</v>
      </c>
      <c r="V1" s="52" t="s">
        <v>59</v>
      </c>
      <c r="W1" s="4"/>
      <c r="X1" s="4"/>
      <c r="Y1" s="4"/>
      <c r="Z1" s="4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61" ht="36" customHeight="1" x14ac:dyDescent="0.35">
      <c r="A2" s="50" t="s">
        <v>56</v>
      </c>
      <c r="B2" s="4"/>
      <c r="C2" s="4"/>
      <c r="D2" s="49" t="s">
        <v>58</v>
      </c>
      <c r="E2" s="4"/>
      <c r="F2" s="4"/>
      <c r="G2" s="4"/>
      <c r="H2" s="4"/>
      <c r="I2" s="51"/>
      <c r="J2" s="50" t="s">
        <v>56</v>
      </c>
      <c r="K2" s="4"/>
      <c r="L2" s="4"/>
      <c r="M2" s="49" t="s">
        <v>57</v>
      </c>
      <c r="N2" s="4"/>
      <c r="O2" s="4"/>
      <c r="P2" s="4"/>
      <c r="Q2" s="4"/>
      <c r="R2" s="51"/>
      <c r="S2" s="50" t="s">
        <v>56</v>
      </c>
      <c r="T2" s="4"/>
      <c r="U2" s="4"/>
      <c r="V2" s="49" t="s">
        <v>55</v>
      </c>
      <c r="W2" s="4"/>
      <c r="X2" s="4"/>
      <c r="Y2" s="4"/>
      <c r="Z2" s="4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61" thickBot="1" x14ac:dyDescent="0.4">
      <c r="A3" s="48"/>
      <c r="B3" s="48"/>
      <c r="C3" s="1"/>
      <c r="D3" s="1"/>
      <c r="E3" s="1"/>
      <c r="F3" s="1"/>
      <c r="G3" s="1"/>
      <c r="H3" s="1"/>
      <c r="I3" s="2"/>
      <c r="J3" s="48"/>
      <c r="K3" s="48"/>
      <c r="L3" s="1"/>
      <c r="M3" s="1"/>
      <c r="N3" s="1"/>
      <c r="O3" s="1"/>
      <c r="P3" s="1"/>
      <c r="Q3" s="1"/>
      <c r="R3" s="2"/>
      <c r="S3" s="48"/>
      <c r="T3" s="48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61" ht="51" customHeight="1" thickTop="1" x14ac:dyDescent="0.35">
      <c r="A4" s="46" t="s">
        <v>54</v>
      </c>
      <c r="B4" s="45"/>
      <c r="C4" s="45"/>
      <c r="D4" s="45"/>
      <c r="E4" s="44" t="s">
        <v>53</v>
      </c>
      <c r="F4" s="44" t="s">
        <v>52</v>
      </c>
      <c r="G4" s="44" t="s">
        <v>51</v>
      </c>
      <c r="H4" s="44" t="s">
        <v>50</v>
      </c>
      <c r="I4" s="47"/>
      <c r="J4" s="46" t="s">
        <v>54</v>
      </c>
      <c r="K4" s="45"/>
      <c r="L4" s="45"/>
      <c r="M4" s="45"/>
      <c r="N4" s="44" t="s">
        <v>53</v>
      </c>
      <c r="O4" s="44" t="s">
        <v>52</v>
      </c>
      <c r="P4" s="44" t="s">
        <v>51</v>
      </c>
      <c r="Q4" s="44" t="s">
        <v>50</v>
      </c>
      <c r="R4" s="47"/>
      <c r="S4" s="46" t="s">
        <v>54</v>
      </c>
      <c r="T4" s="45"/>
      <c r="U4" s="45"/>
      <c r="V4" s="45"/>
      <c r="W4" s="44" t="s">
        <v>53</v>
      </c>
      <c r="X4" s="44" t="s">
        <v>52</v>
      </c>
      <c r="Y4" s="44" t="s">
        <v>51</v>
      </c>
      <c r="Z4" s="44" t="s">
        <v>50</v>
      </c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61" thickBot="1" x14ac:dyDescent="0.4">
      <c r="A5" s="43" t="s">
        <v>49</v>
      </c>
      <c r="B5" s="42"/>
      <c r="C5" s="42"/>
      <c r="D5" s="42"/>
      <c r="E5" s="41" t="s">
        <v>48</v>
      </c>
      <c r="F5" s="41" t="s">
        <v>47</v>
      </c>
      <c r="G5" s="41" t="s">
        <v>46</v>
      </c>
      <c r="H5" s="41" t="s">
        <v>45</v>
      </c>
      <c r="I5" s="40"/>
      <c r="J5" s="43" t="s">
        <v>49</v>
      </c>
      <c r="K5" s="42"/>
      <c r="L5" s="42"/>
      <c r="M5" s="42"/>
      <c r="N5" s="41" t="s">
        <v>48</v>
      </c>
      <c r="O5" s="41" t="s">
        <v>47</v>
      </c>
      <c r="P5" s="41" t="s">
        <v>46</v>
      </c>
      <c r="Q5" s="41" t="s">
        <v>45</v>
      </c>
      <c r="R5" s="40"/>
      <c r="S5" s="43" t="s">
        <v>49</v>
      </c>
      <c r="T5" s="42"/>
      <c r="U5" s="42"/>
      <c r="V5" s="42"/>
      <c r="W5" s="41" t="s">
        <v>48</v>
      </c>
      <c r="X5" s="41" t="s">
        <v>47</v>
      </c>
      <c r="Y5" s="41" t="s">
        <v>46</v>
      </c>
      <c r="Z5" s="41" t="s">
        <v>45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61" ht="4.5" customHeight="1" x14ac:dyDescent="0.35">
      <c r="A6" s="39"/>
      <c r="B6" s="39"/>
      <c r="C6" s="39"/>
      <c r="D6" s="39"/>
      <c r="E6" s="39"/>
      <c r="F6" s="39"/>
      <c r="G6" s="39"/>
      <c r="H6" s="39"/>
      <c r="I6" s="40"/>
      <c r="J6" s="39"/>
      <c r="K6" s="39"/>
      <c r="L6" s="39"/>
      <c r="M6" s="39"/>
      <c r="N6" s="39"/>
      <c r="O6" s="39"/>
      <c r="P6" s="39"/>
      <c r="Q6" s="39"/>
      <c r="R6" s="40"/>
      <c r="S6" s="39"/>
      <c r="T6" s="39"/>
      <c r="U6" s="39"/>
      <c r="V6" s="39"/>
      <c r="W6" s="39"/>
      <c r="X6" s="39"/>
      <c r="Y6" s="39"/>
      <c r="Z6" s="39"/>
      <c r="AA6" s="2"/>
      <c r="AB6" s="2"/>
      <c r="AC6" s="2"/>
      <c r="AD6" s="2"/>
      <c r="AE6" s="2"/>
      <c r="AF6" s="2"/>
      <c r="AG6" s="2"/>
      <c r="AH6" s="2"/>
      <c r="AI6" s="2"/>
      <c r="AJ6" s="2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61" ht="15" customHeight="1" x14ac:dyDescent="0.35">
      <c r="A7" s="35" t="s">
        <v>44</v>
      </c>
      <c r="B7" s="38" t="s">
        <v>43</v>
      </c>
      <c r="C7" s="4"/>
      <c r="D7" s="4"/>
      <c r="E7" s="18">
        <v>12</v>
      </c>
      <c r="F7" s="18">
        <v>427</v>
      </c>
      <c r="G7" s="18">
        <v>27</v>
      </c>
      <c r="H7" s="17">
        <f>+F7/G7</f>
        <v>15.814814814814815</v>
      </c>
      <c r="I7" s="17"/>
      <c r="J7" s="35" t="s">
        <v>44</v>
      </c>
      <c r="K7" s="38" t="s">
        <v>43</v>
      </c>
      <c r="L7" s="4"/>
      <c r="M7" s="4"/>
      <c r="N7" s="18">
        <v>12</v>
      </c>
      <c r="O7" s="18">
        <v>470</v>
      </c>
      <c r="P7" s="18">
        <v>26</v>
      </c>
      <c r="Q7" s="18">
        <f>+O7/P7</f>
        <v>18.076923076923077</v>
      </c>
      <c r="R7" s="17"/>
      <c r="S7" s="35" t="s">
        <v>44</v>
      </c>
      <c r="T7" s="38" t="s">
        <v>43</v>
      </c>
      <c r="U7" s="4"/>
      <c r="V7" s="4"/>
      <c r="W7" s="37">
        <v>11</v>
      </c>
      <c r="X7" s="37">
        <v>421</v>
      </c>
      <c r="Y7" s="37">
        <v>27</v>
      </c>
      <c r="Z7" s="37">
        <f>IF(W7&lt;&gt;"",+X7/Y7,"-")</f>
        <v>15.592592592592593</v>
      </c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61" ht="15" customHeight="1" x14ac:dyDescent="0.35">
      <c r="A8" s="35" t="s">
        <v>42</v>
      </c>
      <c r="B8" s="38" t="s">
        <v>41</v>
      </c>
      <c r="C8" s="4"/>
      <c r="D8" s="4"/>
      <c r="E8" s="18">
        <v>20</v>
      </c>
      <c r="F8" s="18">
        <v>523</v>
      </c>
      <c r="G8" s="18">
        <v>55</v>
      </c>
      <c r="H8" s="17">
        <f>+F8/G8</f>
        <v>9.5090909090909097</v>
      </c>
      <c r="I8" s="17"/>
      <c r="J8" s="35" t="s">
        <v>42</v>
      </c>
      <c r="K8" s="38" t="s">
        <v>41</v>
      </c>
      <c r="L8" s="4"/>
      <c r="M8" s="4"/>
      <c r="N8" s="18">
        <v>20</v>
      </c>
      <c r="O8" s="18">
        <v>557</v>
      </c>
      <c r="P8" s="18">
        <v>49</v>
      </c>
      <c r="Q8" s="18">
        <f>+O8/P8</f>
        <v>11.36734693877551</v>
      </c>
      <c r="R8" s="17"/>
      <c r="S8" s="35" t="s">
        <v>42</v>
      </c>
      <c r="T8" s="38" t="s">
        <v>41</v>
      </c>
      <c r="U8" s="4"/>
      <c r="V8" s="4"/>
      <c r="W8" s="37">
        <v>20</v>
      </c>
      <c r="X8" s="37">
        <v>484</v>
      </c>
      <c r="Y8" s="37">
        <v>53</v>
      </c>
      <c r="Z8" s="37">
        <f>IF(W8&lt;&gt;"",+X8/Y8,"-")</f>
        <v>9.1320754716981138</v>
      </c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61" ht="15" customHeight="1" x14ac:dyDescent="0.35">
      <c r="A9" s="35" t="s">
        <v>40</v>
      </c>
      <c r="B9" s="38" t="s">
        <v>39</v>
      </c>
      <c r="C9" s="4"/>
      <c r="D9" s="4"/>
      <c r="E9" s="18">
        <v>6</v>
      </c>
      <c r="F9" s="18">
        <v>300</v>
      </c>
      <c r="G9" s="18">
        <v>24</v>
      </c>
      <c r="H9" s="17">
        <f>+F9/G9</f>
        <v>12.5</v>
      </c>
      <c r="I9" s="17"/>
      <c r="J9" s="35" t="s">
        <v>40</v>
      </c>
      <c r="K9" s="38" t="s">
        <v>39</v>
      </c>
      <c r="L9" s="4"/>
      <c r="M9" s="4"/>
      <c r="N9" s="18">
        <v>6</v>
      </c>
      <c r="O9" s="18">
        <v>373</v>
      </c>
      <c r="P9" s="18">
        <v>21</v>
      </c>
      <c r="Q9" s="18">
        <f>+O9/P9</f>
        <v>17.761904761904763</v>
      </c>
      <c r="R9" s="17"/>
      <c r="S9" s="35" t="s">
        <v>40</v>
      </c>
      <c r="T9" s="38" t="s">
        <v>39</v>
      </c>
      <c r="U9" s="4"/>
      <c r="V9" s="4"/>
      <c r="W9" s="37">
        <v>6</v>
      </c>
      <c r="X9" s="37">
        <v>311</v>
      </c>
      <c r="Y9" s="37">
        <v>25</v>
      </c>
      <c r="Z9" s="37">
        <f>IF(W9&lt;&gt;"",+X9/Y9,"-")</f>
        <v>12.44</v>
      </c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61" ht="15" customHeight="1" x14ac:dyDescent="0.35">
      <c r="A10" s="35" t="s">
        <v>38</v>
      </c>
      <c r="B10" s="38" t="s">
        <v>37</v>
      </c>
      <c r="C10" s="4"/>
      <c r="D10" s="4"/>
      <c r="E10" s="18">
        <v>1</v>
      </c>
      <c r="F10" s="18">
        <v>47</v>
      </c>
      <c r="G10" s="18">
        <v>3</v>
      </c>
      <c r="H10" s="17">
        <f>+F10/G10</f>
        <v>15.666666666666666</v>
      </c>
      <c r="I10" s="17"/>
      <c r="J10" s="35" t="s">
        <v>38</v>
      </c>
      <c r="K10" s="38" t="s">
        <v>37</v>
      </c>
      <c r="L10" s="4"/>
      <c r="M10" s="4"/>
      <c r="N10" s="18">
        <v>1</v>
      </c>
      <c r="O10" s="18">
        <v>51</v>
      </c>
      <c r="P10" s="18">
        <v>3</v>
      </c>
      <c r="Q10" s="18">
        <f>+O10/P10</f>
        <v>17</v>
      </c>
      <c r="R10" s="17"/>
      <c r="S10" s="35" t="s">
        <v>38</v>
      </c>
      <c r="T10" s="38" t="s">
        <v>37</v>
      </c>
      <c r="U10" s="4"/>
      <c r="V10" s="4"/>
      <c r="W10" s="37">
        <v>1</v>
      </c>
      <c r="X10" s="37">
        <v>62</v>
      </c>
      <c r="Y10" s="37">
        <v>4</v>
      </c>
      <c r="Z10" s="37">
        <f>IF(W10&lt;&gt;"",+X10/Y10,"-")</f>
        <v>15.5</v>
      </c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61" ht="15" customHeight="1" x14ac:dyDescent="0.35">
      <c r="A11" s="35" t="s">
        <v>36</v>
      </c>
      <c r="B11" s="38" t="s">
        <v>35</v>
      </c>
      <c r="C11" s="4"/>
      <c r="D11" s="4"/>
      <c r="E11" s="18">
        <v>8</v>
      </c>
      <c r="F11" s="18">
        <v>258</v>
      </c>
      <c r="G11" s="18">
        <v>18</v>
      </c>
      <c r="H11" s="17">
        <f>+F11/G11</f>
        <v>14.333333333333334</v>
      </c>
      <c r="I11" s="17"/>
      <c r="J11" s="35" t="s">
        <v>36</v>
      </c>
      <c r="K11" s="38" t="s">
        <v>35</v>
      </c>
      <c r="L11" s="4"/>
      <c r="M11" s="4"/>
      <c r="N11" s="18">
        <v>8</v>
      </c>
      <c r="O11" s="18">
        <v>261</v>
      </c>
      <c r="P11" s="18">
        <v>17</v>
      </c>
      <c r="Q11" s="18">
        <f>+O11/P11</f>
        <v>15.352941176470589</v>
      </c>
      <c r="R11" s="17"/>
      <c r="S11" s="35" t="s">
        <v>36</v>
      </c>
      <c r="T11" s="38" t="s">
        <v>35</v>
      </c>
      <c r="U11" s="4"/>
      <c r="V11" s="4"/>
      <c r="W11" s="37">
        <v>8</v>
      </c>
      <c r="X11" s="37">
        <v>218</v>
      </c>
      <c r="Y11" s="37">
        <v>24</v>
      </c>
      <c r="Z11" s="37">
        <f>IF(W11&lt;&gt;"",+X11/Y11,"-")</f>
        <v>9.0833333333333339</v>
      </c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61" ht="15" customHeight="1" x14ac:dyDescent="0.35">
      <c r="A12" s="35" t="s">
        <v>34</v>
      </c>
      <c r="B12" s="38" t="s">
        <v>33</v>
      </c>
      <c r="C12" s="4"/>
      <c r="D12" s="4"/>
      <c r="E12" s="18">
        <v>4</v>
      </c>
      <c r="F12" s="18">
        <v>215</v>
      </c>
      <c r="G12" s="18">
        <v>13</v>
      </c>
      <c r="H12" s="17">
        <f>+F12/G12</f>
        <v>16.53846153846154</v>
      </c>
      <c r="I12" s="17"/>
      <c r="J12" s="35" t="s">
        <v>34</v>
      </c>
      <c r="K12" s="38" t="s">
        <v>33</v>
      </c>
      <c r="L12" s="4"/>
      <c r="M12" s="4"/>
      <c r="N12" s="18">
        <v>4</v>
      </c>
      <c r="O12" s="18">
        <v>215</v>
      </c>
      <c r="P12" s="18">
        <v>11</v>
      </c>
      <c r="Q12" s="18">
        <f>+O12/P12</f>
        <v>19.545454545454547</v>
      </c>
      <c r="R12" s="17"/>
      <c r="S12" s="35" t="s">
        <v>34</v>
      </c>
      <c r="T12" s="38" t="s">
        <v>33</v>
      </c>
      <c r="U12" s="4"/>
      <c r="V12" s="4"/>
      <c r="W12" s="37">
        <v>4</v>
      </c>
      <c r="X12" s="37">
        <v>207</v>
      </c>
      <c r="Y12" s="37">
        <v>16</v>
      </c>
      <c r="Z12" s="37">
        <f>IF(W12&lt;&gt;"",+X12/Y12,"-")</f>
        <v>12.9375</v>
      </c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61" ht="15" customHeight="1" x14ac:dyDescent="0.35">
      <c r="A13" s="35" t="s">
        <v>32</v>
      </c>
      <c r="B13" s="38" t="s">
        <v>31</v>
      </c>
      <c r="C13" s="4"/>
      <c r="D13" s="4"/>
      <c r="E13" s="18">
        <v>3</v>
      </c>
      <c r="F13" s="18">
        <v>166</v>
      </c>
      <c r="G13" s="18">
        <v>14</v>
      </c>
      <c r="H13" s="17">
        <f>+F13/G13</f>
        <v>11.857142857142858</v>
      </c>
      <c r="I13" s="17"/>
      <c r="J13" s="35" t="s">
        <v>32</v>
      </c>
      <c r="K13" s="38" t="s">
        <v>31</v>
      </c>
      <c r="L13" s="4"/>
      <c r="M13" s="4"/>
      <c r="N13" s="18">
        <v>3</v>
      </c>
      <c r="O13" s="18">
        <v>147</v>
      </c>
      <c r="P13" s="18">
        <v>8</v>
      </c>
      <c r="Q13" s="18">
        <f>+O13/P13</f>
        <v>18.375</v>
      </c>
      <c r="R13" s="17"/>
      <c r="S13" s="35" t="s">
        <v>32</v>
      </c>
      <c r="T13" s="38" t="s">
        <v>31</v>
      </c>
      <c r="U13" s="4"/>
      <c r="V13" s="4"/>
      <c r="W13" s="37">
        <v>3</v>
      </c>
      <c r="X13" s="37">
        <v>149</v>
      </c>
      <c r="Y13" s="37">
        <v>12</v>
      </c>
      <c r="Z13" s="37">
        <f>IF(W13&lt;&gt;"",+X13/Y13,"-")</f>
        <v>12.416666666666666</v>
      </c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61" ht="15" customHeight="1" x14ac:dyDescent="0.35">
      <c r="A14" s="35" t="s">
        <v>30</v>
      </c>
      <c r="B14" s="38" t="s">
        <v>29</v>
      </c>
      <c r="C14" s="4"/>
      <c r="D14" s="4"/>
      <c r="E14" s="18">
        <v>11</v>
      </c>
      <c r="F14" s="18">
        <v>427</v>
      </c>
      <c r="G14" s="18">
        <v>37</v>
      </c>
      <c r="H14" s="17">
        <f>+F14/G14</f>
        <v>11.54054054054054</v>
      </c>
      <c r="I14" s="17"/>
      <c r="J14" s="35" t="s">
        <v>30</v>
      </c>
      <c r="K14" s="38" t="s">
        <v>29</v>
      </c>
      <c r="L14" s="4"/>
      <c r="M14" s="4"/>
      <c r="N14" s="18">
        <v>9</v>
      </c>
      <c r="O14" s="18">
        <v>537</v>
      </c>
      <c r="P14" s="18">
        <v>29</v>
      </c>
      <c r="Q14" s="18">
        <f>+O14/P14</f>
        <v>18.517241379310345</v>
      </c>
      <c r="R14" s="17"/>
      <c r="S14" s="35" t="s">
        <v>30</v>
      </c>
      <c r="T14" s="38" t="s">
        <v>29</v>
      </c>
      <c r="U14" s="4"/>
      <c r="V14" s="4"/>
      <c r="W14" s="37">
        <v>9</v>
      </c>
      <c r="X14" s="37">
        <v>413</v>
      </c>
      <c r="Y14" s="37">
        <v>30</v>
      </c>
      <c r="Z14" s="37">
        <f>IF(W14&lt;&gt;"",+X14/Y14,"-")</f>
        <v>13.766666666666667</v>
      </c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61" ht="15" customHeight="1" x14ac:dyDescent="0.35">
      <c r="A15" s="35" t="s">
        <v>28</v>
      </c>
      <c r="B15" s="38" t="s">
        <v>27</v>
      </c>
      <c r="C15" s="4"/>
      <c r="D15" s="4"/>
      <c r="E15" s="18">
        <v>7</v>
      </c>
      <c r="F15" s="18">
        <v>337</v>
      </c>
      <c r="G15" s="18">
        <v>23</v>
      </c>
      <c r="H15" s="17">
        <f>+F15/G15</f>
        <v>14.652173913043478</v>
      </c>
      <c r="I15" s="17"/>
      <c r="J15" s="35" t="s">
        <v>28</v>
      </c>
      <c r="K15" s="38" t="s">
        <v>27</v>
      </c>
      <c r="L15" s="4"/>
      <c r="M15" s="4"/>
      <c r="N15" s="18">
        <v>7</v>
      </c>
      <c r="O15" s="18">
        <v>429</v>
      </c>
      <c r="P15" s="18">
        <v>19</v>
      </c>
      <c r="Q15" s="18">
        <f>+O15/P15</f>
        <v>22.578947368421051</v>
      </c>
      <c r="R15" s="17"/>
      <c r="S15" s="35" t="s">
        <v>28</v>
      </c>
      <c r="T15" s="38" t="s">
        <v>27</v>
      </c>
      <c r="U15" s="4"/>
      <c r="V15" s="4"/>
      <c r="W15" s="37">
        <v>7</v>
      </c>
      <c r="X15" s="37">
        <v>315</v>
      </c>
      <c r="Y15" s="37">
        <v>19</v>
      </c>
      <c r="Z15" s="37">
        <f>IF(W15&lt;&gt;"",+X15/Y15,"-")</f>
        <v>16.578947368421051</v>
      </c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61" ht="15" customHeight="1" x14ac:dyDescent="0.35">
      <c r="A16" s="35" t="s">
        <v>26</v>
      </c>
      <c r="B16" s="38" t="s">
        <v>25</v>
      </c>
      <c r="C16" s="4"/>
      <c r="D16" s="4"/>
      <c r="E16" s="18">
        <v>12</v>
      </c>
      <c r="F16" s="18">
        <v>834</v>
      </c>
      <c r="G16" s="18">
        <v>60</v>
      </c>
      <c r="H16" s="17">
        <f>+F16/G16</f>
        <v>13.9</v>
      </c>
      <c r="I16" s="17"/>
      <c r="J16" s="35" t="s">
        <v>26</v>
      </c>
      <c r="K16" s="38" t="s">
        <v>25</v>
      </c>
      <c r="L16" s="4"/>
      <c r="M16" s="4"/>
      <c r="N16" s="18">
        <v>12</v>
      </c>
      <c r="O16" s="18">
        <v>802</v>
      </c>
      <c r="P16" s="18">
        <v>44</v>
      </c>
      <c r="Q16" s="18">
        <f>+O16/P16</f>
        <v>18.227272727272727</v>
      </c>
      <c r="R16" s="17"/>
      <c r="S16" s="35" t="s">
        <v>26</v>
      </c>
      <c r="T16" s="38" t="s">
        <v>25</v>
      </c>
      <c r="U16" s="4"/>
      <c r="V16" s="4"/>
      <c r="W16" s="37">
        <v>12</v>
      </c>
      <c r="X16" s="37">
        <v>807</v>
      </c>
      <c r="Y16" s="37">
        <v>56</v>
      </c>
      <c r="Z16" s="37">
        <f>IF(W16&lt;&gt;"",+X16/Y16,"-")</f>
        <v>14.410714285714286</v>
      </c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35">
      <c r="A17" s="35" t="s">
        <v>24</v>
      </c>
      <c r="B17" s="38" t="s">
        <v>15</v>
      </c>
      <c r="C17" s="4"/>
      <c r="D17" s="4"/>
      <c r="E17" s="18">
        <v>9</v>
      </c>
      <c r="F17" s="18">
        <v>670</v>
      </c>
      <c r="G17" s="18">
        <v>46</v>
      </c>
      <c r="H17" s="17">
        <f>+F17/G17</f>
        <v>14.565217391304348</v>
      </c>
      <c r="I17" s="17"/>
      <c r="J17" s="35" t="s">
        <v>24</v>
      </c>
      <c r="K17" s="38" t="s">
        <v>15</v>
      </c>
      <c r="L17" s="4"/>
      <c r="M17" s="4"/>
      <c r="N17" s="18">
        <v>9</v>
      </c>
      <c r="O17" s="18">
        <v>836</v>
      </c>
      <c r="P17" s="18">
        <v>44</v>
      </c>
      <c r="Q17" s="18">
        <f>+O17/P17</f>
        <v>19</v>
      </c>
      <c r="R17" s="17"/>
      <c r="S17" s="35" t="s">
        <v>24</v>
      </c>
      <c r="T17" s="38" t="s">
        <v>15</v>
      </c>
      <c r="U17" s="4"/>
      <c r="V17" s="4"/>
      <c r="W17" s="37">
        <v>10</v>
      </c>
      <c r="X17" s="37">
        <v>758</v>
      </c>
      <c r="Y17" s="37">
        <v>43</v>
      </c>
      <c r="Z17" s="37">
        <f>IF(W17&lt;&gt;"",+X17/Y17,"-")</f>
        <v>17.627906976744185</v>
      </c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" customHeight="1" x14ac:dyDescent="0.35">
      <c r="A18" s="35" t="s">
        <v>23</v>
      </c>
      <c r="B18" s="38" t="s">
        <v>22</v>
      </c>
      <c r="C18" s="4"/>
      <c r="D18" s="4"/>
      <c r="E18" s="18">
        <v>1</v>
      </c>
      <c r="F18" s="18">
        <v>70</v>
      </c>
      <c r="G18" s="18">
        <v>2</v>
      </c>
      <c r="H18" s="17">
        <f>+F18/G18</f>
        <v>35</v>
      </c>
      <c r="I18" s="17"/>
      <c r="J18" s="35" t="s">
        <v>23</v>
      </c>
      <c r="K18" s="38" t="s">
        <v>22</v>
      </c>
      <c r="L18" s="4"/>
      <c r="M18" s="4"/>
      <c r="N18" s="18">
        <v>2</v>
      </c>
      <c r="O18" s="18">
        <v>169</v>
      </c>
      <c r="P18" s="18">
        <v>4</v>
      </c>
      <c r="Q18" s="18">
        <f>+O18/P18</f>
        <v>42.25</v>
      </c>
      <c r="R18" s="17"/>
      <c r="S18" s="35" t="s">
        <v>23</v>
      </c>
      <c r="T18" s="38" t="s">
        <v>22</v>
      </c>
      <c r="U18" s="4"/>
      <c r="V18" s="4"/>
      <c r="W18" s="37">
        <v>2</v>
      </c>
      <c r="X18" s="37">
        <v>147</v>
      </c>
      <c r="Y18" s="37">
        <v>8</v>
      </c>
      <c r="Z18" s="37">
        <f>IF(W18&lt;&gt;"",+X18/Y18,"-")</f>
        <v>18.375</v>
      </c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</row>
    <row r="19" spans="1:61" ht="15" customHeight="1" x14ac:dyDescent="0.35">
      <c r="A19" s="35" t="s">
        <v>21</v>
      </c>
      <c r="B19" s="38" t="s">
        <v>20</v>
      </c>
      <c r="C19" s="4"/>
      <c r="D19" s="4"/>
      <c r="E19" s="18">
        <v>8</v>
      </c>
      <c r="F19" s="18">
        <v>596</v>
      </c>
      <c r="G19" s="18">
        <v>41</v>
      </c>
      <c r="H19" s="17">
        <f>+F19/G19</f>
        <v>14.536585365853659</v>
      </c>
      <c r="I19" s="17"/>
      <c r="J19" s="35" t="s">
        <v>21</v>
      </c>
      <c r="K19" s="38" t="s">
        <v>20</v>
      </c>
      <c r="L19" s="4"/>
      <c r="M19" s="4"/>
      <c r="N19" s="18">
        <v>8</v>
      </c>
      <c r="O19" s="18">
        <v>693</v>
      </c>
      <c r="P19" s="18">
        <v>29</v>
      </c>
      <c r="Q19" s="18">
        <f>+O19/P19</f>
        <v>23.896551724137932</v>
      </c>
      <c r="R19" s="17"/>
      <c r="S19" s="35" t="s">
        <v>21</v>
      </c>
      <c r="T19" s="38" t="s">
        <v>20</v>
      </c>
      <c r="U19" s="4"/>
      <c r="V19" s="4"/>
      <c r="W19" s="37">
        <v>8</v>
      </c>
      <c r="X19" s="37">
        <v>559</v>
      </c>
      <c r="Y19" s="37">
        <v>39</v>
      </c>
      <c r="Z19" s="37">
        <f>IF(W19&lt;&gt;"",+X19/Y19,"-")</f>
        <v>14.333333333333334</v>
      </c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</row>
    <row r="20" spans="1:61" ht="15" customHeight="1" x14ac:dyDescent="0.35">
      <c r="A20" s="35" t="s">
        <v>19</v>
      </c>
      <c r="B20" s="38" t="s">
        <v>18</v>
      </c>
      <c r="C20" s="4"/>
      <c r="D20" s="4"/>
      <c r="E20" s="18">
        <v>10</v>
      </c>
      <c r="F20" s="18">
        <v>661</v>
      </c>
      <c r="G20" s="18">
        <v>38</v>
      </c>
      <c r="H20" s="17">
        <f>+F20/G20</f>
        <v>17.394736842105264</v>
      </c>
      <c r="I20" s="17"/>
      <c r="J20" s="35" t="s">
        <v>19</v>
      </c>
      <c r="K20" s="38" t="s">
        <v>18</v>
      </c>
      <c r="L20" s="4"/>
      <c r="M20" s="4"/>
      <c r="N20" s="18">
        <v>10</v>
      </c>
      <c r="O20" s="18">
        <v>708</v>
      </c>
      <c r="P20" s="18">
        <v>30</v>
      </c>
      <c r="Q20" s="18">
        <f>+O20/P20</f>
        <v>23.6</v>
      </c>
      <c r="R20" s="17"/>
      <c r="S20" s="35" t="s">
        <v>19</v>
      </c>
      <c r="T20" s="38" t="s">
        <v>18</v>
      </c>
      <c r="U20" s="4"/>
      <c r="V20" s="4"/>
      <c r="W20" s="37">
        <v>11</v>
      </c>
      <c r="X20" s="37">
        <v>732</v>
      </c>
      <c r="Y20" s="37">
        <v>40</v>
      </c>
      <c r="Z20" s="37">
        <f>IF(W20&lt;&gt;"",+X20/Y20,"-")</f>
        <v>18.3</v>
      </c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</row>
    <row r="21" spans="1:61" ht="15" customHeight="1" x14ac:dyDescent="0.35">
      <c r="A21" s="35" t="s">
        <v>17</v>
      </c>
      <c r="B21" s="38" t="s">
        <v>16</v>
      </c>
      <c r="C21" s="4"/>
      <c r="D21" s="4"/>
      <c r="E21" s="18">
        <v>8</v>
      </c>
      <c r="F21" s="18">
        <v>282</v>
      </c>
      <c r="G21" s="18">
        <v>24</v>
      </c>
      <c r="H21" s="17">
        <f>+F21/G21</f>
        <v>11.75</v>
      </c>
      <c r="I21" s="17"/>
      <c r="J21" s="35" t="s">
        <v>17</v>
      </c>
      <c r="K21" s="38" t="s">
        <v>16</v>
      </c>
      <c r="L21" s="4"/>
      <c r="M21" s="4"/>
      <c r="N21" s="18">
        <v>8</v>
      </c>
      <c r="O21" s="18">
        <v>416</v>
      </c>
      <c r="P21" s="18">
        <v>21</v>
      </c>
      <c r="Q21" s="18">
        <f>+O21/P21</f>
        <v>19.80952380952381</v>
      </c>
      <c r="R21" s="17"/>
      <c r="S21" s="35" t="s">
        <v>17</v>
      </c>
      <c r="T21" s="38" t="s">
        <v>16</v>
      </c>
      <c r="U21" s="4"/>
      <c r="V21" s="4"/>
      <c r="W21" s="37">
        <v>8</v>
      </c>
      <c r="X21" s="37">
        <v>373</v>
      </c>
      <c r="Y21" s="37">
        <v>27</v>
      </c>
      <c r="Z21" s="37">
        <f>IF(W21&lt;&gt;"",+X21/Y21,"-")</f>
        <v>13.814814814814815</v>
      </c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</row>
    <row r="22" spans="1:61" ht="4.5" customHeight="1" thickBot="1" x14ac:dyDescent="0.4">
      <c r="A22" s="35"/>
      <c r="B22" s="34"/>
      <c r="C22" s="34"/>
      <c r="D22" s="34"/>
      <c r="E22" s="36"/>
      <c r="F22" s="36"/>
      <c r="G22" s="36"/>
      <c r="H22" s="17"/>
      <c r="I22" s="17"/>
      <c r="J22" s="35"/>
      <c r="K22" s="34"/>
      <c r="L22" s="34"/>
      <c r="M22" s="34"/>
      <c r="N22" s="36"/>
      <c r="O22" s="36"/>
      <c r="P22" s="36"/>
      <c r="Q22" s="17"/>
      <c r="R22" s="17"/>
      <c r="S22" s="35"/>
      <c r="T22" s="34"/>
      <c r="U22" s="34"/>
      <c r="V22" s="34"/>
      <c r="W22" s="33"/>
      <c r="X22" s="33"/>
      <c r="Y22" s="33"/>
      <c r="Z22" s="3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>
        <v>0</v>
      </c>
    </row>
    <row r="23" spans="1:61" ht="16.5" customHeight="1" x14ac:dyDescent="0.35">
      <c r="A23" s="28" t="s">
        <v>15</v>
      </c>
      <c r="B23" s="27"/>
      <c r="C23" s="27"/>
      <c r="D23" s="27"/>
      <c r="E23" s="31">
        <f>SUM(E7:E22)</f>
        <v>120</v>
      </c>
      <c r="F23" s="31">
        <f>SUM(F7:F22)</f>
        <v>5813</v>
      </c>
      <c r="G23" s="31">
        <f>SUM(G7:G22)</f>
        <v>425</v>
      </c>
      <c r="H23" s="30">
        <f>+F23/G23</f>
        <v>13.677647058823529</v>
      </c>
      <c r="I23" s="29"/>
      <c r="J23" s="28" t="s">
        <v>15</v>
      </c>
      <c r="K23" s="27"/>
      <c r="L23" s="27"/>
      <c r="M23" s="27"/>
      <c r="N23" s="31">
        <f>SUM(N7:N22)</f>
        <v>119</v>
      </c>
      <c r="O23" s="31">
        <f>SUM(O7:O22)</f>
        <v>6664</v>
      </c>
      <c r="P23" s="31">
        <f>SUM(P7:P22)</f>
        <v>355</v>
      </c>
      <c r="Q23" s="30">
        <f>+O23/P23</f>
        <v>18.771830985915493</v>
      </c>
      <c r="R23" s="29"/>
      <c r="S23" s="28" t="s">
        <v>15</v>
      </c>
      <c r="T23" s="27"/>
      <c r="U23" s="27"/>
      <c r="V23" s="27"/>
      <c r="W23" s="26">
        <f>SUM(W7:W22)</f>
        <v>120</v>
      </c>
      <c r="X23" s="26">
        <f>SUM(X7:X22)</f>
        <v>5956</v>
      </c>
      <c r="Y23" s="26">
        <f>SUM(Y7:Y22)</f>
        <v>423</v>
      </c>
      <c r="Z23" s="25">
        <f>+X23/Y23</f>
        <v>14.080378250591016</v>
      </c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</row>
    <row r="24" spans="1:61" ht="16.5" customHeight="1" x14ac:dyDescent="0.35">
      <c r="A24" s="24" t="s">
        <v>12</v>
      </c>
      <c r="B24" s="23"/>
      <c r="C24" s="23"/>
      <c r="D24" s="23"/>
      <c r="E24" s="18">
        <v>119</v>
      </c>
      <c r="F24" s="18">
        <v>5869</v>
      </c>
      <c r="G24" s="18">
        <v>428</v>
      </c>
      <c r="H24" s="17">
        <v>13.712616822429906</v>
      </c>
      <c r="I24" s="17"/>
      <c r="J24" s="24" t="s">
        <v>14</v>
      </c>
      <c r="K24" s="23"/>
      <c r="L24" s="23"/>
      <c r="M24" s="23"/>
      <c r="N24" s="18">
        <v>120</v>
      </c>
      <c r="O24" s="18">
        <v>5813</v>
      </c>
      <c r="P24" s="18">
        <v>425</v>
      </c>
      <c r="Q24" s="17">
        <v>13.677647058823529</v>
      </c>
      <c r="R24" s="17"/>
      <c r="S24" s="21" t="s">
        <v>13</v>
      </c>
      <c r="T24" s="4"/>
      <c r="U24" s="4"/>
      <c r="V24" s="4"/>
      <c r="W24" s="18">
        <v>120</v>
      </c>
      <c r="X24" s="18">
        <v>5975</v>
      </c>
      <c r="Y24" s="18">
        <v>319</v>
      </c>
      <c r="Z24" s="17">
        <v>18.73</v>
      </c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</row>
    <row r="25" spans="1:61" ht="15" customHeight="1" x14ac:dyDescent="0.35">
      <c r="A25" s="21" t="s">
        <v>10</v>
      </c>
      <c r="B25" s="4"/>
      <c r="C25" s="4"/>
      <c r="D25" s="4"/>
      <c r="E25" s="18">
        <v>109</v>
      </c>
      <c r="F25" s="18">
        <v>5317</v>
      </c>
      <c r="G25" s="18">
        <v>378</v>
      </c>
      <c r="H25" s="17">
        <v>14.066137566137566</v>
      </c>
      <c r="I25" s="17"/>
      <c r="J25" s="21" t="s">
        <v>12</v>
      </c>
      <c r="K25" s="4"/>
      <c r="L25" s="4"/>
      <c r="M25" s="4"/>
      <c r="N25" s="18">
        <v>119</v>
      </c>
      <c r="O25" s="18">
        <v>5869</v>
      </c>
      <c r="P25" s="18">
        <v>428</v>
      </c>
      <c r="Q25" s="17">
        <v>13.712616822429906</v>
      </c>
      <c r="R25" s="17"/>
      <c r="S25" s="21" t="s">
        <v>11</v>
      </c>
      <c r="T25" s="4"/>
      <c r="U25" s="4"/>
      <c r="V25" s="4"/>
      <c r="W25" s="18">
        <v>120</v>
      </c>
      <c r="X25" s="18">
        <v>5971</v>
      </c>
      <c r="Y25" s="18">
        <v>283</v>
      </c>
      <c r="Z25" s="17">
        <v>21.098939929328623</v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</row>
    <row r="26" spans="1:61" ht="15" customHeight="1" x14ac:dyDescent="0.35">
      <c r="A26" s="21" t="s">
        <v>7</v>
      </c>
      <c r="B26" s="4"/>
      <c r="C26" s="4"/>
      <c r="D26" s="4"/>
      <c r="E26" s="18">
        <v>118</v>
      </c>
      <c r="F26" s="18">
        <v>5867</v>
      </c>
      <c r="G26" s="18">
        <v>370</v>
      </c>
      <c r="H26" s="17">
        <v>15.856756756756758</v>
      </c>
      <c r="I26" s="17"/>
      <c r="J26" s="21" t="s">
        <v>10</v>
      </c>
      <c r="K26" s="4"/>
      <c r="L26" s="4"/>
      <c r="M26" s="4"/>
      <c r="N26" s="18">
        <v>109</v>
      </c>
      <c r="O26" s="18">
        <v>5317</v>
      </c>
      <c r="P26" s="18">
        <v>378</v>
      </c>
      <c r="Q26" s="17">
        <v>14.066137566137566</v>
      </c>
      <c r="R26" s="17"/>
      <c r="S26" s="21" t="s">
        <v>9</v>
      </c>
      <c r="T26" s="4"/>
      <c r="U26" s="4"/>
      <c r="V26" s="4"/>
      <c r="W26" s="18">
        <v>119</v>
      </c>
      <c r="X26" s="18">
        <v>5881</v>
      </c>
      <c r="Y26" s="18">
        <v>274</v>
      </c>
      <c r="Z26" s="17">
        <v>21.463503649635001</v>
      </c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</row>
    <row r="27" spans="1:61" ht="15" customHeight="1" thickBot="1" x14ac:dyDescent="0.4">
      <c r="A27" s="19" t="s">
        <v>8</v>
      </c>
      <c r="B27" s="13"/>
      <c r="C27" s="13"/>
      <c r="D27" s="13"/>
      <c r="E27" s="20">
        <v>110</v>
      </c>
      <c r="F27" s="20">
        <v>36222</v>
      </c>
      <c r="G27" s="20">
        <v>377</v>
      </c>
      <c r="H27" s="15">
        <v>96.08</v>
      </c>
      <c r="I27" s="17"/>
      <c r="J27" s="19" t="s">
        <v>7</v>
      </c>
      <c r="K27" s="13"/>
      <c r="L27" s="13"/>
      <c r="M27" s="13"/>
      <c r="N27" s="20">
        <v>118</v>
      </c>
      <c r="O27" s="20">
        <v>5867</v>
      </c>
      <c r="P27" s="20">
        <v>370</v>
      </c>
      <c r="Q27" s="15">
        <v>15.856756756756758</v>
      </c>
      <c r="R27" s="17"/>
      <c r="S27" s="19" t="s">
        <v>6</v>
      </c>
      <c r="T27" s="13"/>
      <c r="U27" s="13"/>
      <c r="V27" s="13"/>
      <c r="W27" s="18">
        <v>119</v>
      </c>
      <c r="X27" s="18">
        <v>5973</v>
      </c>
      <c r="Y27" s="18">
        <v>357</v>
      </c>
      <c r="Z27" s="17">
        <v>16.731092436974791</v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</row>
    <row r="28" spans="1:61" ht="15" hidden="1" customHeight="1" x14ac:dyDescent="0.35">
      <c r="A28" s="14" t="s">
        <v>5</v>
      </c>
      <c r="B28" s="13"/>
      <c r="C28" s="13"/>
      <c r="D28" s="13"/>
      <c r="E28" s="12" t="s">
        <v>4</v>
      </c>
      <c r="F28" s="12">
        <v>4650</v>
      </c>
      <c r="G28" s="12">
        <v>319</v>
      </c>
      <c r="H28" s="16">
        <v>14.58</v>
      </c>
      <c r="I28" s="15"/>
      <c r="J28" s="14" t="s">
        <v>5</v>
      </c>
      <c r="K28" s="13"/>
      <c r="L28" s="13"/>
      <c r="M28" s="13"/>
      <c r="N28" s="12" t="s">
        <v>4</v>
      </c>
      <c r="O28" s="12">
        <v>4650</v>
      </c>
      <c r="P28" s="12">
        <v>319</v>
      </c>
      <c r="Q28" s="12"/>
      <c r="R28" s="15"/>
      <c r="S28" s="14" t="s">
        <v>5</v>
      </c>
      <c r="T28" s="13"/>
      <c r="U28" s="13"/>
      <c r="V28" s="13"/>
      <c r="W28" s="12" t="s">
        <v>4</v>
      </c>
      <c r="X28" s="12">
        <v>4650</v>
      </c>
      <c r="Y28" s="12">
        <v>319</v>
      </c>
      <c r="Z28" s="12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</row>
    <row r="29" spans="1:61" ht="12" customHeight="1" thickTop="1" x14ac:dyDescent="0.35">
      <c r="A29" s="9" t="s">
        <v>3</v>
      </c>
      <c r="B29" s="4"/>
      <c r="C29" s="9" t="s">
        <v>2</v>
      </c>
      <c r="D29" s="4"/>
      <c r="E29" s="4"/>
      <c r="F29" s="4"/>
      <c r="G29" s="4"/>
      <c r="H29" s="4"/>
      <c r="I29" s="10"/>
      <c r="J29" s="9" t="s">
        <v>3</v>
      </c>
      <c r="K29" s="4"/>
      <c r="L29" s="8" t="s">
        <v>2</v>
      </c>
      <c r="M29" s="7"/>
      <c r="N29" s="7"/>
      <c r="O29" s="7"/>
      <c r="P29" s="7"/>
      <c r="Q29" s="7"/>
      <c r="R29" s="10"/>
      <c r="S29" s="9" t="s">
        <v>3</v>
      </c>
      <c r="T29" s="4"/>
      <c r="U29" s="8" t="s">
        <v>2</v>
      </c>
      <c r="V29" s="7"/>
      <c r="W29" s="7"/>
      <c r="X29" s="7"/>
      <c r="Y29" s="7"/>
      <c r="Z29" s="7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</row>
    <row r="30" spans="1:61" ht="9.75" customHeight="1" x14ac:dyDescent="0.35">
      <c r="A30" s="5" t="s">
        <v>1</v>
      </c>
      <c r="B30" s="4"/>
      <c r="C30" s="5" t="s">
        <v>0</v>
      </c>
      <c r="D30" s="4"/>
      <c r="E30" s="4"/>
      <c r="F30" s="4"/>
      <c r="G30" s="4"/>
      <c r="H30" s="4"/>
      <c r="I30" s="6"/>
      <c r="J30" s="5" t="s">
        <v>1</v>
      </c>
      <c r="K30" s="4"/>
      <c r="L30" s="5" t="s">
        <v>0</v>
      </c>
      <c r="M30" s="4"/>
      <c r="N30" s="4"/>
      <c r="O30" s="4"/>
      <c r="P30" s="4"/>
      <c r="Q30" s="4"/>
      <c r="R30" s="6"/>
      <c r="S30" s="5" t="s">
        <v>1</v>
      </c>
      <c r="T30" s="4"/>
      <c r="U30" s="5" t="s">
        <v>0</v>
      </c>
      <c r="V30" s="4"/>
      <c r="W30" s="4"/>
      <c r="X30" s="4"/>
      <c r="Y30" s="4"/>
      <c r="Z30" s="4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</row>
    <row r="31" spans="1:61" ht="15.75" customHeight="1" x14ac:dyDescent="0.35">
      <c r="A31" s="1"/>
      <c r="B31" s="1"/>
      <c r="C31" s="1"/>
      <c r="D31" s="1"/>
      <c r="E31" s="1"/>
      <c r="F31" s="1"/>
      <c r="G31" s="1"/>
      <c r="H31" s="1"/>
      <c r="I31" s="2"/>
      <c r="J31" s="1"/>
      <c r="K31" s="1"/>
      <c r="L31" s="1"/>
      <c r="M31" s="1"/>
      <c r="N31" s="1"/>
      <c r="O31" s="1"/>
      <c r="P31" s="1"/>
      <c r="Q31" s="1"/>
      <c r="R31" s="2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 hidden="1" customHeight="1" x14ac:dyDescent="0.35">
      <c r="A32" s="1"/>
      <c r="B32" s="1"/>
      <c r="C32" s="1"/>
      <c r="D32" s="1"/>
      <c r="E32" s="2">
        <v>111</v>
      </c>
      <c r="F32" s="2">
        <v>4378</v>
      </c>
      <c r="G32" s="2">
        <v>293</v>
      </c>
      <c r="H32" s="1"/>
      <c r="I32" s="2"/>
      <c r="J32" s="1"/>
      <c r="K32" s="1"/>
      <c r="L32" s="1"/>
      <c r="M32" s="1"/>
      <c r="N32" s="2">
        <v>111</v>
      </c>
      <c r="O32" s="2">
        <v>4378</v>
      </c>
      <c r="P32" s="2">
        <v>293</v>
      </c>
      <c r="Q32" s="1"/>
      <c r="R32" s="2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 customHeight="1" x14ac:dyDescent="0.35">
      <c r="A33" s="1"/>
      <c r="B33" s="1"/>
      <c r="C33" s="1"/>
      <c r="D33" s="1"/>
      <c r="E33" s="1"/>
      <c r="F33" s="1"/>
      <c r="G33" s="1"/>
      <c r="H33" s="1"/>
      <c r="I33" s="2"/>
      <c r="J33" s="1"/>
      <c r="K33" s="1"/>
      <c r="L33" s="1"/>
      <c r="M33" s="1"/>
      <c r="N33" s="1"/>
      <c r="O33" s="1"/>
      <c r="P33" s="1"/>
      <c r="Q33" s="1"/>
      <c r="R33" s="2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 customHeight="1" x14ac:dyDescent="0.35">
      <c r="A34" s="1"/>
      <c r="B34" s="1"/>
      <c r="C34" s="1"/>
      <c r="D34" s="1"/>
      <c r="E34" s="1"/>
      <c r="F34" s="1"/>
      <c r="G34" s="1"/>
      <c r="H34" s="1"/>
      <c r="I34" s="2"/>
      <c r="J34" s="1"/>
      <c r="K34" s="1"/>
      <c r="L34" s="1"/>
      <c r="M34" s="1"/>
      <c r="N34" s="1"/>
      <c r="O34" s="1"/>
      <c r="P34" s="1"/>
      <c r="Q34" s="1"/>
      <c r="R34" s="2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 customHeight="1" x14ac:dyDescent="0.35">
      <c r="A35" s="1"/>
      <c r="B35" s="1"/>
      <c r="C35" s="1"/>
      <c r="D35" s="1"/>
      <c r="E35" s="1"/>
      <c r="F35" s="1"/>
      <c r="G35" s="1"/>
      <c r="H35" s="1"/>
      <c r="I35" s="2"/>
      <c r="J35" s="1"/>
      <c r="K35" s="1"/>
      <c r="L35" s="1"/>
      <c r="M35" s="1"/>
      <c r="N35" s="1"/>
      <c r="O35" s="1"/>
      <c r="P35" s="1"/>
      <c r="Q35" s="1"/>
      <c r="R35" s="2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 customHeight="1" x14ac:dyDescent="0.35">
      <c r="A36" s="1"/>
      <c r="B36" s="1"/>
      <c r="C36" s="1"/>
      <c r="D36" s="1"/>
      <c r="E36" s="1"/>
      <c r="F36" s="1"/>
      <c r="G36" s="1"/>
      <c r="H36" s="1"/>
      <c r="I36" s="2"/>
      <c r="J36" s="1"/>
      <c r="K36" s="1"/>
      <c r="L36" s="1"/>
      <c r="M36" s="1"/>
      <c r="N36" s="1"/>
      <c r="O36" s="1"/>
      <c r="P36" s="1"/>
      <c r="Q36" s="1"/>
      <c r="R36" s="2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 customHeight="1" x14ac:dyDescent="0.35">
      <c r="A37" s="1"/>
      <c r="B37" s="1"/>
      <c r="C37" s="1"/>
      <c r="D37" s="1"/>
      <c r="E37" s="1"/>
      <c r="F37" s="1"/>
      <c r="G37" s="1"/>
      <c r="H37" s="1"/>
      <c r="I37" s="2"/>
      <c r="J37" s="1"/>
      <c r="K37" s="1"/>
      <c r="L37" s="1"/>
      <c r="M37" s="1"/>
      <c r="N37" s="1"/>
      <c r="O37" s="1"/>
      <c r="P37" s="1"/>
      <c r="Q37" s="1"/>
      <c r="R37" s="2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 customHeight="1" x14ac:dyDescent="0.35">
      <c r="A38" s="1"/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1"/>
      <c r="N38" s="1"/>
      <c r="O38" s="1"/>
      <c r="P38" s="1"/>
      <c r="Q38" s="1"/>
      <c r="R38" s="2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 customHeight="1" x14ac:dyDescent="0.35">
      <c r="A39" s="1"/>
      <c r="B39" s="1"/>
      <c r="C39" s="1"/>
      <c r="D39" s="1"/>
      <c r="E39" s="1"/>
      <c r="F39" s="1"/>
      <c r="G39" s="1"/>
      <c r="H39" s="1"/>
      <c r="I39" s="2"/>
      <c r="J39" s="1"/>
      <c r="K39" s="1"/>
      <c r="L39" s="1"/>
      <c r="M39" s="1"/>
      <c r="N39" s="1"/>
      <c r="O39" s="1"/>
      <c r="P39" s="1"/>
      <c r="Q39" s="1"/>
      <c r="R39" s="2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 customHeight="1" x14ac:dyDescent="0.35">
      <c r="A40" s="1"/>
      <c r="B40" s="1"/>
      <c r="C40" s="1"/>
      <c r="D40" s="1"/>
      <c r="E40" s="1"/>
      <c r="F40" s="1"/>
      <c r="G40" s="1"/>
      <c r="H40" s="1"/>
      <c r="I40" s="2"/>
      <c r="J40" s="1"/>
      <c r="K40" s="1"/>
      <c r="L40" s="1"/>
      <c r="M40" s="1"/>
      <c r="N40" s="1"/>
      <c r="O40" s="1"/>
      <c r="P40" s="1"/>
      <c r="Q40" s="1"/>
      <c r="R40" s="2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 customHeight="1" x14ac:dyDescent="0.35">
      <c r="A41" s="1"/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1"/>
      <c r="N41" s="1"/>
      <c r="O41" s="1"/>
      <c r="P41" s="1"/>
      <c r="Q41" s="1"/>
      <c r="R41" s="2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 customHeight="1" x14ac:dyDescent="0.35">
      <c r="A42" s="1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1"/>
      <c r="P42" s="1"/>
      <c r="Q42" s="1"/>
      <c r="R42" s="2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 customHeight="1" x14ac:dyDescent="0.35">
      <c r="A43" s="1"/>
      <c r="B43" s="1"/>
      <c r="C43" s="1"/>
      <c r="D43" s="1"/>
      <c r="E43" s="1"/>
      <c r="F43" s="1"/>
      <c r="G43" s="1"/>
      <c r="H43" s="1"/>
      <c r="I43" s="2"/>
      <c r="J43" s="1"/>
      <c r="K43" s="1"/>
      <c r="L43" s="1"/>
      <c r="M43" s="1"/>
      <c r="N43" s="1"/>
      <c r="O43" s="1"/>
      <c r="P43" s="1"/>
      <c r="Q43" s="1"/>
      <c r="R43" s="2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 customHeight="1" x14ac:dyDescent="0.35">
      <c r="A44" s="1"/>
      <c r="B44" s="1"/>
      <c r="C44" s="1"/>
      <c r="D44" s="1"/>
      <c r="E44" s="1"/>
      <c r="F44" s="1"/>
      <c r="G44" s="1"/>
      <c r="H44" s="1"/>
      <c r="I44" s="2"/>
      <c r="J44" s="1"/>
      <c r="K44" s="1"/>
      <c r="L44" s="1"/>
      <c r="M44" s="1"/>
      <c r="N44" s="1"/>
      <c r="O44" s="1"/>
      <c r="P44" s="1"/>
      <c r="Q44" s="1"/>
      <c r="R44" s="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 customHeight="1" x14ac:dyDescent="0.35">
      <c r="A45" s="1"/>
      <c r="B45" s="1"/>
      <c r="C45" s="1"/>
      <c r="D45" s="1"/>
      <c r="E45" s="1"/>
      <c r="F45" s="1"/>
      <c r="G45" s="1"/>
      <c r="H45" s="1"/>
      <c r="I45" s="2"/>
      <c r="J45" s="1"/>
      <c r="K45" s="1"/>
      <c r="L45" s="1"/>
      <c r="M45" s="1"/>
      <c r="N45" s="1"/>
      <c r="O45" s="1"/>
      <c r="P45" s="1"/>
      <c r="Q45" s="1"/>
      <c r="R45" s="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 customHeight="1" x14ac:dyDescent="0.35">
      <c r="A46" s="1"/>
      <c r="B46" s="1"/>
      <c r="C46" s="1"/>
      <c r="D46" s="1"/>
      <c r="E46" s="1"/>
      <c r="F46" s="1"/>
      <c r="G46" s="1"/>
      <c r="H46" s="1"/>
      <c r="I46" s="2"/>
      <c r="J46" s="1"/>
      <c r="K46" s="1"/>
      <c r="L46" s="1"/>
      <c r="M46" s="1"/>
      <c r="N46" s="1"/>
      <c r="O46" s="1"/>
      <c r="P46" s="1"/>
      <c r="Q46" s="1"/>
      <c r="R46" s="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 customHeight="1" x14ac:dyDescent="0.35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1"/>
      <c r="N47" s="1"/>
      <c r="O47" s="1"/>
      <c r="P47" s="1"/>
      <c r="Q47" s="1"/>
      <c r="R47" s="2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 customHeight="1" x14ac:dyDescent="0.35">
      <c r="A48" s="1"/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1"/>
      <c r="N48" s="1"/>
      <c r="O48" s="1"/>
      <c r="P48" s="1"/>
      <c r="Q48" s="1"/>
      <c r="R48" s="2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 customHeight="1" x14ac:dyDescent="0.35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1"/>
      <c r="M49" s="1"/>
      <c r="N49" s="1"/>
      <c r="O49" s="1"/>
      <c r="P49" s="1"/>
      <c r="Q49" s="1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 customHeight="1" x14ac:dyDescent="0.35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  <c r="O50" s="1"/>
      <c r="P50" s="1"/>
      <c r="Q50" s="1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 customHeight="1" x14ac:dyDescent="0.35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1"/>
      <c r="M51" s="1"/>
      <c r="N51" s="1"/>
      <c r="O51" s="1"/>
      <c r="P51" s="1"/>
      <c r="Q51" s="1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 customHeight="1" x14ac:dyDescent="0.35">
      <c r="A52" s="1"/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1"/>
      <c r="N52" s="1"/>
      <c r="O52" s="1"/>
      <c r="P52" s="1"/>
      <c r="Q52" s="1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 customHeight="1" x14ac:dyDescent="0.35">
      <c r="A53" s="1"/>
      <c r="B53" s="1"/>
      <c r="C53" s="1"/>
      <c r="D53" s="1"/>
      <c r="E53" s="1"/>
      <c r="F53" s="1"/>
      <c r="G53" s="1"/>
      <c r="H53" s="1"/>
      <c r="I53" s="2"/>
      <c r="J53" s="1"/>
      <c r="K53" s="1"/>
      <c r="L53" s="1"/>
      <c r="M53" s="1"/>
      <c r="N53" s="1"/>
      <c r="O53" s="1"/>
      <c r="P53" s="1"/>
      <c r="Q53" s="1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 customHeight="1" x14ac:dyDescent="0.35">
      <c r="A54" s="1"/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 customHeight="1" x14ac:dyDescent="0.35">
      <c r="A55" s="1"/>
      <c r="B55" s="1"/>
      <c r="C55" s="1"/>
      <c r="D55" s="1"/>
      <c r="E55" s="1"/>
      <c r="F55" s="1"/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 customHeight="1" x14ac:dyDescent="0.35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2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 customHeight="1" x14ac:dyDescent="0.35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2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 customHeight="1" x14ac:dyDescent="0.35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2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 customHeight="1" x14ac:dyDescent="0.35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2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 customHeight="1" x14ac:dyDescent="0.35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2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 customHeight="1" x14ac:dyDescent="0.35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2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 customHeight="1" x14ac:dyDescent="0.35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2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 customHeight="1" x14ac:dyDescent="0.35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2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 customHeight="1" x14ac:dyDescent="0.35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2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 customHeight="1" x14ac:dyDescent="0.35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2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 customHeight="1" x14ac:dyDescent="0.35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2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 customHeight="1" x14ac:dyDescent="0.35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2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 customHeight="1" x14ac:dyDescent="0.35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2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 customHeight="1" x14ac:dyDescent="0.35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2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 customHeight="1" x14ac:dyDescent="0.35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2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 customHeight="1" x14ac:dyDescent="0.35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2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 customHeight="1" x14ac:dyDescent="0.35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2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 customHeight="1" x14ac:dyDescent="0.35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2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 customHeight="1" x14ac:dyDescent="0.35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2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 customHeight="1" x14ac:dyDescent="0.35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 customHeight="1" x14ac:dyDescent="0.35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15.75" customHeight="1" x14ac:dyDescent="0.35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ht="15.75" customHeight="1" x14ac:dyDescent="0.35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 ht="15.75" customHeight="1" x14ac:dyDescent="0.35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 ht="15.75" customHeight="1" x14ac:dyDescent="0.35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 ht="15.75" customHeight="1" x14ac:dyDescent="0.35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 ht="15.75" customHeight="1" x14ac:dyDescent="0.35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 ht="15.75" customHeight="1" x14ac:dyDescent="0.35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 ht="15.75" customHeight="1" x14ac:dyDescent="0.35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 ht="15.75" customHeight="1" x14ac:dyDescent="0.35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 ht="15.75" customHeight="1" x14ac:dyDescent="0.35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 ht="15.75" customHeight="1" x14ac:dyDescent="0.35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 ht="15.75" customHeight="1" x14ac:dyDescent="0.35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 ht="15.75" customHeight="1" x14ac:dyDescent="0.35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 ht="15.75" customHeight="1" x14ac:dyDescent="0.35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 ht="15.75" customHeight="1" x14ac:dyDescent="0.35">
      <c r="A91" s="1"/>
      <c r="B91" s="1"/>
      <c r="C91" s="1"/>
      <c r="D91" s="1"/>
      <c r="E91" s="1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 ht="15.75" customHeight="1" x14ac:dyDescent="0.35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 ht="15.75" customHeight="1" x14ac:dyDescent="0.35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 ht="15.75" customHeight="1" x14ac:dyDescent="0.35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 ht="15.75" customHeight="1" x14ac:dyDescent="0.35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 ht="15.75" customHeight="1" x14ac:dyDescent="0.35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 ht="15.75" customHeight="1" x14ac:dyDescent="0.35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 ht="15.75" customHeight="1" x14ac:dyDescent="0.35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 ht="15.75" customHeight="1" x14ac:dyDescent="0.35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61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61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61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61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61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61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61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61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61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61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61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:61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61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61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61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:61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:61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:61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1:61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1:61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1:61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1:61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1:61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1:61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1:61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1:61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1:61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1:61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1:61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1:61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1:61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1:61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1:61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1:61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1:61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1:61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1:61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1:61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1:61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1:61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1:61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1:61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1:61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1:61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1:61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1:61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1:61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1:61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1:61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1:61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1:61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:61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1:61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1:61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1:61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1:61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1:61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1:61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1:61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1:61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1:61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1:61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1:61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1:61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1:61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1:61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1:61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1:61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1:61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</row>
    <row r="234" spans="1:61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</row>
    <row r="235" spans="1:61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</row>
    <row r="236" spans="1:61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</row>
    <row r="237" spans="1:61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</row>
    <row r="238" spans="1:61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</row>
    <row r="239" spans="1:61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</row>
    <row r="240" spans="1:61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</row>
    <row r="241" spans="1:61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</row>
    <row r="242" spans="1:61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</row>
    <row r="243" spans="1:61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</row>
    <row r="244" spans="1:61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</row>
    <row r="245" spans="1:61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</row>
    <row r="246" spans="1:61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</row>
    <row r="247" spans="1:61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</row>
    <row r="248" spans="1:61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</row>
    <row r="249" spans="1:61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</row>
    <row r="250" spans="1:61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</row>
    <row r="251" spans="1:61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</row>
    <row r="252" spans="1:61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</row>
    <row r="253" spans="1:61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</row>
    <row r="254" spans="1:61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</row>
    <row r="255" spans="1:61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</row>
    <row r="256" spans="1:61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</row>
    <row r="257" spans="1:61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</row>
    <row r="258" spans="1:61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</row>
    <row r="259" spans="1:61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</row>
    <row r="260" spans="1:61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</row>
    <row r="261" spans="1:61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</row>
    <row r="262" spans="1:61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</row>
    <row r="263" spans="1:61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</row>
    <row r="264" spans="1:61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</row>
    <row r="265" spans="1:61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</row>
    <row r="266" spans="1:61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</row>
    <row r="267" spans="1:61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</row>
    <row r="268" spans="1:61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</row>
    <row r="269" spans="1:61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</row>
    <row r="270" spans="1:61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</row>
    <row r="271" spans="1:61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</row>
    <row r="272" spans="1:61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</row>
    <row r="273" spans="1:61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</row>
    <row r="274" spans="1:61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</row>
    <row r="275" spans="1:61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</row>
    <row r="276" spans="1:61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</row>
    <row r="277" spans="1:61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</row>
    <row r="278" spans="1:61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</row>
    <row r="279" spans="1:61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</row>
    <row r="280" spans="1:61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</row>
    <row r="281" spans="1:61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</row>
    <row r="282" spans="1:61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</row>
    <row r="283" spans="1:61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</row>
    <row r="284" spans="1:61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</row>
    <row r="285" spans="1:61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</row>
    <row r="286" spans="1:61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</row>
    <row r="287" spans="1:61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</row>
    <row r="288" spans="1:61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</row>
    <row r="289" spans="1:61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</row>
    <row r="290" spans="1:61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</row>
    <row r="291" spans="1:61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</row>
    <row r="292" spans="1:61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</row>
    <row r="293" spans="1:61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</row>
    <row r="294" spans="1:61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</row>
    <row r="295" spans="1:61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</row>
    <row r="296" spans="1:61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</row>
    <row r="297" spans="1:61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</row>
    <row r="298" spans="1:61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</row>
    <row r="299" spans="1:61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</row>
    <row r="300" spans="1:61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</row>
    <row r="301" spans="1:61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</row>
    <row r="302" spans="1:61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</row>
    <row r="303" spans="1:61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</row>
    <row r="304" spans="1:61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</row>
    <row r="305" spans="1:61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</row>
    <row r="306" spans="1:61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</row>
    <row r="307" spans="1:61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</row>
    <row r="308" spans="1:61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</row>
    <row r="309" spans="1:61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</row>
    <row r="310" spans="1:61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</row>
    <row r="311" spans="1:61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</row>
    <row r="312" spans="1:61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</row>
    <row r="313" spans="1:61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</row>
    <row r="314" spans="1:61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</row>
    <row r="315" spans="1:61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</row>
    <row r="316" spans="1:61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</row>
    <row r="317" spans="1:61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</row>
    <row r="318" spans="1:61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</row>
    <row r="319" spans="1:61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</row>
    <row r="320" spans="1:61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</row>
    <row r="321" spans="1:61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</row>
    <row r="322" spans="1:61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</row>
    <row r="323" spans="1:61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</row>
    <row r="324" spans="1:61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</row>
    <row r="325" spans="1:61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</row>
    <row r="326" spans="1:61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</row>
    <row r="327" spans="1:61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</row>
    <row r="328" spans="1:61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</row>
    <row r="329" spans="1:61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</row>
    <row r="330" spans="1:61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</row>
    <row r="331" spans="1:61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</row>
    <row r="332" spans="1:61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</row>
    <row r="333" spans="1:61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</row>
    <row r="334" spans="1:61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</row>
    <row r="335" spans="1:61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</row>
    <row r="336" spans="1:61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</row>
    <row r="337" spans="1:61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</row>
    <row r="338" spans="1:61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</row>
    <row r="339" spans="1:61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</row>
    <row r="340" spans="1:61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</row>
    <row r="341" spans="1:61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</row>
    <row r="342" spans="1:61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</row>
    <row r="343" spans="1:61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</row>
    <row r="344" spans="1:61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</row>
    <row r="345" spans="1:61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</row>
    <row r="346" spans="1:61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</row>
    <row r="347" spans="1:61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</row>
    <row r="348" spans="1:61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</row>
    <row r="349" spans="1:61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</row>
    <row r="350" spans="1:61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</row>
    <row r="351" spans="1:61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</row>
    <row r="352" spans="1:61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</row>
    <row r="353" spans="1:61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</row>
    <row r="354" spans="1:61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</row>
    <row r="355" spans="1:61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</row>
    <row r="356" spans="1:61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</row>
    <row r="357" spans="1:61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</row>
    <row r="358" spans="1:61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</row>
    <row r="359" spans="1:61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</row>
    <row r="360" spans="1:61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</row>
    <row r="361" spans="1:61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</row>
    <row r="362" spans="1:61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</row>
    <row r="363" spans="1:61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</row>
    <row r="364" spans="1:61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</row>
    <row r="365" spans="1:61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</row>
    <row r="366" spans="1:61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</row>
    <row r="367" spans="1:61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</row>
    <row r="368" spans="1:61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</row>
    <row r="369" spans="1:61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</row>
    <row r="370" spans="1:61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</row>
    <row r="371" spans="1:61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</row>
    <row r="372" spans="1:61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</row>
    <row r="373" spans="1:61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</row>
    <row r="374" spans="1:61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</row>
    <row r="375" spans="1:61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</row>
    <row r="376" spans="1:61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</row>
    <row r="377" spans="1:61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</row>
    <row r="378" spans="1:61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</row>
    <row r="379" spans="1:61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</row>
    <row r="380" spans="1:61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</row>
    <row r="381" spans="1:61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</row>
    <row r="382" spans="1:61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</row>
    <row r="383" spans="1:61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</row>
    <row r="384" spans="1:61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</row>
    <row r="385" spans="1:61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</row>
    <row r="386" spans="1:61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</row>
    <row r="387" spans="1:61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1:61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1:61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1:61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</row>
    <row r="391" spans="1:61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1:61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1:61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1:61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1:61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1:61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1:61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</row>
    <row r="398" spans="1:61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</row>
    <row r="399" spans="1:61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</row>
    <row r="400" spans="1:61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</row>
    <row r="401" spans="1:61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</row>
    <row r="402" spans="1:61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</row>
    <row r="403" spans="1:61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</row>
    <row r="404" spans="1:61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</row>
    <row r="405" spans="1:61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</row>
    <row r="406" spans="1:61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</row>
    <row r="407" spans="1:61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</row>
    <row r="408" spans="1:61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</row>
    <row r="409" spans="1:61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1:61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1:61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</row>
    <row r="412" spans="1:61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</row>
    <row r="413" spans="1:61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</row>
    <row r="414" spans="1:61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</row>
    <row r="415" spans="1:61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</row>
    <row r="416" spans="1:61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</row>
    <row r="417" spans="1:61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</row>
    <row r="418" spans="1:61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1:61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</row>
    <row r="420" spans="1:61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</row>
    <row r="421" spans="1:61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1:61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</row>
    <row r="423" spans="1:61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1:61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</row>
    <row r="425" spans="1:61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</row>
    <row r="426" spans="1:61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</row>
    <row r="427" spans="1:61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</row>
    <row r="428" spans="1:61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</row>
    <row r="429" spans="1:61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</row>
    <row r="430" spans="1:61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</row>
    <row r="431" spans="1:61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</row>
    <row r="432" spans="1:61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</row>
    <row r="433" spans="1:61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</row>
    <row r="434" spans="1:61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</row>
    <row r="435" spans="1:61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</row>
    <row r="436" spans="1:61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</row>
    <row r="437" spans="1:61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</row>
    <row r="438" spans="1:61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</row>
    <row r="439" spans="1:61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</row>
    <row r="440" spans="1:61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</row>
    <row r="441" spans="1:61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</row>
    <row r="442" spans="1:61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</row>
    <row r="443" spans="1:61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</row>
    <row r="444" spans="1:61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</row>
    <row r="445" spans="1:61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</row>
    <row r="446" spans="1:61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</row>
    <row r="447" spans="1:61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</row>
    <row r="448" spans="1:61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</row>
    <row r="449" spans="1:61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</row>
    <row r="450" spans="1:61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</row>
    <row r="451" spans="1:61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</row>
    <row r="452" spans="1:61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</row>
    <row r="453" spans="1:61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</row>
    <row r="454" spans="1:61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</row>
    <row r="455" spans="1:61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</row>
    <row r="456" spans="1:61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</row>
    <row r="457" spans="1:61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</row>
    <row r="458" spans="1:61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</row>
    <row r="459" spans="1:61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</row>
    <row r="460" spans="1:61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</row>
    <row r="461" spans="1:61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</row>
    <row r="462" spans="1:61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</row>
    <row r="463" spans="1:61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</row>
    <row r="464" spans="1:61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</row>
    <row r="465" spans="1:61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</row>
    <row r="466" spans="1:61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</row>
    <row r="467" spans="1:61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</row>
    <row r="468" spans="1:61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</row>
    <row r="469" spans="1:61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</row>
    <row r="470" spans="1:61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</row>
    <row r="471" spans="1:61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</row>
    <row r="472" spans="1:61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</row>
    <row r="473" spans="1:61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</row>
    <row r="474" spans="1:61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</row>
    <row r="475" spans="1:61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</row>
    <row r="476" spans="1:61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</row>
    <row r="477" spans="1:61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</row>
    <row r="478" spans="1:61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</row>
    <row r="479" spans="1:61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</row>
    <row r="480" spans="1:61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</row>
    <row r="481" spans="1:61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</row>
    <row r="482" spans="1:61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</row>
    <row r="483" spans="1:61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</row>
    <row r="484" spans="1:61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</row>
    <row r="485" spans="1:61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</row>
    <row r="486" spans="1:61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</row>
    <row r="487" spans="1:61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</row>
    <row r="488" spans="1:61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</row>
    <row r="489" spans="1:61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</row>
    <row r="490" spans="1:61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</row>
    <row r="491" spans="1:61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</row>
    <row r="492" spans="1:61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</row>
    <row r="493" spans="1:61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</row>
    <row r="494" spans="1:61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</row>
    <row r="495" spans="1:61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</row>
    <row r="496" spans="1:61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</row>
    <row r="497" spans="1:61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</row>
    <row r="498" spans="1:61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</row>
    <row r="499" spans="1:61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</row>
    <row r="500" spans="1:61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</row>
    <row r="501" spans="1:61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</row>
    <row r="502" spans="1:61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</row>
    <row r="503" spans="1:61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</row>
    <row r="504" spans="1:61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</row>
    <row r="505" spans="1:61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</row>
    <row r="506" spans="1:61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</row>
    <row r="507" spans="1:61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</row>
    <row r="508" spans="1:61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</row>
    <row r="509" spans="1:61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</row>
    <row r="510" spans="1:61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</row>
    <row r="511" spans="1:61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</row>
    <row r="512" spans="1:61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</row>
    <row r="513" spans="1:61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</row>
    <row r="514" spans="1:61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</row>
    <row r="515" spans="1:61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</row>
    <row r="516" spans="1:61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</row>
    <row r="517" spans="1:61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</row>
    <row r="518" spans="1:61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</row>
    <row r="519" spans="1:61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</row>
    <row r="520" spans="1:61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</row>
    <row r="521" spans="1:61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</row>
    <row r="522" spans="1:61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</row>
    <row r="523" spans="1:61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</row>
    <row r="524" spans="1:61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</row>
    <row r="525" spans="1:61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</row>
    <row r="526" spans="1:61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</row>
    <row r="527" spans="1:61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</row>
    <row r="528" spans="1:61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</row>
    <row r="529" spans="1:61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</row>
    <row r="530" spans="1:61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</row>
    <row r="531" spans="1:61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</row>
    <row r="532" spans="1:61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</row>
    <row r="533" spans="1:61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</row>
    <row r="534" spans="1:61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</row>
    <row r="535" spans="1:61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</row>
    <row r="536" spans="1:61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</row>
    <row r="537" spans="1:61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</row>
    <row r="538" spans="1:61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</row>
    <row r="539" spans="1:61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</row>
    <row r="540" spans="1:61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</row>
    <row r="541" spans="1:61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</row>
    <row r="542" spans="1:61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</row>
    <row r="543" spans="1:61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</row>
    <row r="544" spans="1:61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</row>
    <row r="545" spans="1:61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</row>
    <row r="546" spans="1:61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</row>
    <row r="547" spans="1:61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</row>
    <row r="548" spans="1:61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</row>
    <row r="549" spans="1:61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</row>
    <row r="550" spans="1:61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</row>
    <row r="551" spans="1:61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</row>
    <row r="552" spans="1:61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</row>
    <row r="553" spans="1:61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</row>
    <row r="554" spans="1:61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</row>
    <row r="555" spans="1:61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</row>
    <row r="556" spans="1:61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</row>
    <row r="557" spans="1:61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</row>
    <row r="558" spans="1:61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</row>
    <row r="559" spans="1:61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</row>
    <row r="560" spans="1:61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</row>
    <row r="561" spans="1:61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</row>
    <row r="562" spans="1:61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</row>
    <row r="563" spans="1:61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</row>
    <row r="564" spans="1:61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</row>
    <row r="565" spans="1:61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</row>
    <row r="566" spans="1:61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</row>
    <row r="567" spans="1:61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</row>
    <row r="568" spans="1:61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</row>
    <row r="569" spans="1:61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</row>
    <row r="570" spans="1:61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</row>
    <row r="571" spans="1:61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</row>
    <row r="572" spans="1:61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</row>
    <row r="573" spans="1:61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</row>
    <row r="574" spans="1:61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</row>
    <row r="575" spans="1:61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</row>
    <row r="576" spans="1:61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</row>
    <row r="577" spans="1:61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</row>
    <row r="578" spans="1:61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</row>
    <row r="579" spans="1:61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</row>
    <row r="580" spans="1:61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</row>
    <row r="581" spans="1:61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</row>
    <row r="582" spans="1:61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</row>
    <row r="583" spans="1:61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</row>
    <row r="584" spans="1:61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</row>
    <row r="585" spans="1:61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</row>
    <row r="586" spans="1:61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</row>
    <row r="587" spans="1:61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</row>
    <row r="588" spans="1:61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</row>
    <row r="589" spans="1:61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</row>
    <row r="590" spans="1:61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</row>
    <row r="591" spans="1:61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</row>
    <row r="592" spans="1:61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</row>
    <row r="593" spans="1:61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</row>
    <row r="594" spans="1:61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</row>
    <row r="595" spans="1:61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</row>
    <row r="596" spans="1:61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</row>
    <row r="597" spans="1:61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</row>
    <row r="598" spans="1:61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</row>
    <row r="599" spans="1:61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</row>
    <row r="600" spans="1:61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</row>
    <row r="601" spans="1:61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</row>
    <row r="602" spans="1:61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</row>
    <row r="603" spans="1:61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</row>
    <row r="604" spans="1:61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</row>
    <row r="605" spans="1:61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</row>
    <row r="606" spans="1:61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</row>
    <row r="607" spans="1:61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</row>
    <row r="608" spans="1:61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</row>
    <row r="609" spans="1:61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</row>
    <row r="610" spans="1:61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</row>
    <row r="611" spans="1:61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</row>
    <row r="612" spans="1:61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</row>
    <row r="613" spans="1:61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</row>
    <row r="614" spans="1:61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</row>
    <row r="615" spans="1:61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</row>
    <row r="616" spans="1:61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</row>
    <row r="617" spans="1:61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</row>
    <row r="618" spans="1:61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</row>
    <row r="619" spans="1:61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</row>
    <row r="620" spans="1:61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</row>
    <row r="621" spans="1:61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</row>
    <row r="622" spans="1:61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</row>
    <row r="623" spans="1:61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</row>
    <row r="624" spans="1:61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</row>
    <row r="625" spans="1:61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</row>
    <row r="626" spans="1:61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</row>
    <row r="627" spans="1:61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</row>
    <row r="628" spans="1:61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</row>
    <row r="629" spans="1:61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</row>
    <row r="630" spans="1:61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</row>
    <row r="631" spans="1:61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</row>
    <row r="632" spans="1:61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</row>
    <row r="633" spans="1:61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</row>
    <row r="634" spans="1:61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</row>
    <row r="635" spans="1:61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</row>
    <row r="636" spans="1:61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</row>
    <row r="637" spans="1:61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</row>
    <row r="638" spans="1:61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</row>
    <row r="639" spans="1:61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</row>
    <row r="640" spans="1:61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</row>
    <row r="641" spans="1:61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</row>
    <row r="642" spans="1:61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</row>
    <row r="643" spans="1:61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</row>
    <row r="644" spans="1:61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</row>
    <row r="645" spans="1:61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</row>
    <row r="646" spans="1:61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</row>
    <row r="647" spans="1:61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</row>
    <row r="648" spans="1:61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</row>
    <row r="649" spans="1:61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</row>
    <row r="650" spans="1:61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</row>
    <row r="651" spans="1:61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</row>
    <row r="652" spans="1:61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</row>
    <row r="653" spans="1:61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</row>
    <row r="654" spans="1:61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</row>
    <row r="655" spans="1:61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</row>
    <row r="656" spans="1:61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</row>
    <row r="657" spans="1:61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</row>
    <row r="658" spans="1:61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</row>
    <row r="659" spans="1:61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</row>
    <row r="660" spans="1:61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</row>
    <row r="661" spans="1:61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</row>
    <row r="662" spans="1:61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</row>
    <row r="663" spans="1:61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</row>
    <row r="664" spans="1:61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</row>
    <row r="665" spans="1:61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</row>
    <row r="666" spans="1:61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</row>
    <row r="667" spans="1:61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</row>
    <row r="668" spans="1:61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</row>
    <row r="669" spans="1:61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</row>
    <row r="670" spans="1:61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</row>
    <row r="671" spans="1:61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</row>
    <row r="672" spans="1:61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</row>
    <row r="673" spans="1:61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</row>
    <row r="674" spans="1:61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</row>
    <row r="675" spans="1:61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</row>
    <row r="676" spans="1:61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</row>
    <row r="677" spans="1:61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</row>
    <row r="678" spans="1:61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</row>
    <row r="679" spans="1:61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</row>
    <row r="680" spans="1:61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</row>
    <row r="681" spans="1:61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</row>
    <row r="682" spans="1:61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</row>
    <row r="683" spans="1:61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</row>
    <row r="684" spans="1:61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</row>
    <row r="685" spans="1:61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</row>
    <row r="686" spans="1:61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</row>
    <row r="687" spans="1:61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</row>
    <row r="688" spans="1:61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</row>
    <row r="689" spans="1:61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</row>
    <row r="690" spans="1:61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</row>
    <row r="691" spans="1:61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</row>
    <row r="692" spans="1:61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</row>
    <row r="693" spans="1:61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</row>
    <row r="694" spans="1:61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</row>
    <row r="695" spans="1:61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</row>
    <row r="696" spans="1:61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</row>
    <row r="697" spans="1:61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</row>
    <row r="698" spans="1:61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</row>
    <row r="699" spans="1:61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</row>
    <row r="700" spans="1:61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</row>
    <row r="701" spans="1:61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</row>
    <row r="702" spans="1:61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</row>
    <row r="703" spans="1:61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</row>
    <row r="704" spans="1:61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</row>
    <row r="705" spans="1:61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</row>
    <row r="706" spans="1:61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</row>
    <row r="707" spans="1:61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</row>
    <row r="708" spans="1:61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</row>
    <row r="709" spans="1:61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</row>
    <row r="710" spans="1:61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</row>
    <row r="711" spans="1:61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</row>
    <row r="712" spans="1:61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</row>
    <row r="713" spans="1:61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</row>
    <row r="714" spans="1:61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</row>
    <row r="715" spans="1:61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</row>
    <row r="716" spans="1:61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</row>
    <row r="717" spans="1:61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</row>
    <row r="718" spans="1:61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</row>
    <row r="719" spans="1:61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</row>
    <row r="720" spans="1:61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</row>
    <row r="721" spans="1:61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</row>
    <row r="722" spans="1:61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</row>
    <row r="723" spans="1:61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</row>
    <row r="724" spans="1:61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</row>
    <row r="725" spans="1:61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</row>
    <row r="726" spans="1:61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</row>
    <row r="727" spans="1:61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</row>
    <row r="728" spans="1:61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</row>
    <row r="729" spans="1:61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</row>
    <row r="730" spans="1:61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</row>
    <row r="731" spans="1:61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</row>
    <row r="732" spans="1:61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</row>
    <row r="733" spans="1:61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</row>
    <row r="734" spans="1:61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</row>
    <row r="735" spans="1:61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</row>
    <row r="736" spans="1:61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</row>
    <row r="737" spans="1:61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</row>
    <row r="738" spans="1:61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</row>
    <row r="739" spans="1:61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</row>
    <row r="740" spans="1:61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</row>
    <row r="741" spans="1:61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</row>
    <row r="742" spans="1:61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</row>
    <row r="743" spans="1:61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</row>
    <row r="744" spans="1:61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</row>
    <row r="745" spans="1:61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</row>
    <row r="746" spans="1:61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</row>
    <row r="747" spans="1:61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</row>
    <row r="748" spans="1:61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</row>
    <row r="749" spans="1:61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</row>
    <row r="750" spans="1:61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</row>
    <row r="751" spans="1:61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</row>
    <row r="752" spans="1:61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</row>
    <row r="753" spans="1:61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</row>
    <row r="754" spans="1:61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</row>
    <row r="755" spans="1:61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</row>
    <row r="756" spans="1:61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</row>
    <row r="757" spans="1:61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</row>
    <row r="758" spans="1:61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</row>
    <row r="759" spans="1:61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</row>
    <row r="760" spans="1:61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</row>
    <row r="761" spans="1:61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</row>
    <row r="762" spans="1:61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</row>
    <row r="763" spans="1:61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</row>
    <row r="764" spans="1:61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</row>
    <row r="765" spans="1:61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</row>
    <row r="766" spans="1:61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</row>
    <row r="767" spans="1:61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</row>
    <row r="768" spans="1:61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</row>
    <row r="769" spans="1:61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</row>
    <row r="770" spans="1:61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</row>
    <row r="771" spans="1:61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</row>
    <row r="772" spans="1:61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</row>
    <row r="773" spans="1:61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</row>
    <row r="774" spans="1:61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</row>
    <row r="775" spans="1:61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</row>
    <row r="776" spans="1:61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</row>
    <row r="777" spans="1:61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</row>
    <row r="778" spans="1:61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</row>
    <row r="779" spans="1:61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</row>
    <row r="780" spans="1:61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</row>
    <row r="781" spans="1:61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</row>
    <row r="782" spans="1:61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</row>
    <row r="783" spans="1:61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</row>
    <row r="784" spans="1:61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</row>
    <row r="785" spans="1:61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</row>
    <row r="786" spans="1:61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</row>
    <row r="787" spans="1:61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</row>
    <row r="788" spans="1:61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</row>
    <row r="789" spans="1:61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</row>
    <row r="790" spans="1:61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</row>
    <row r="791" spans="1:61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</row>
    <row r="792" spans="1:61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</row>
    <row r="793" spans="1:61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</row>
    <row r="794" spans="1:61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</row>
    <row r="795" spans="1:61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</row>
    <row r="796" spans="1:61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</row>
    <row r="797" spans="1:61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</row>
    <row r="798" spans="1:61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</row>
    <row r="799" spans="1:61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</row>
    <row r="800" spans="1:61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</row>
    <row r="801" spans="1:61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</row>
    <row r="802" spans="1:61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</row>
    <row r="803" spans="1:61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</row>
    <row r="804" spans="1:61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</row>
    <row r="805" spans="1:61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</row>
    <row r="806" spans="1:61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</row>
    <row r="807" spans="1:61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</row>
    <row r="808" spans="1:61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</row>
    <row r="809" spans="1:61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</row>
    <row r="810" spans="1:61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</row>
    <row r="811" spans="1:61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</row>
    <row r="812" spans="1:61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</row>
    <row r="813" spans="1:61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</row>
    <row r="814" spans="1:61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</row>
    <row r="815" spans="1:61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</row>
    <row r="816" spans="1:61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</row>
    <row r="817" spans="1:61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</row>
    <row r="818" spans="1:61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</row>
    <row r="819" spans="1:61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</row>
    <row r="820" spans="1:61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</row>
    <row r="821" spans="1:61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</row>
    <row r="822" spans="1:61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</row>
    <row r="823" spans="1:61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</row>
    <row r="824" spans="1:61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</row>
    <row r="825" spans="1:61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</row>
    <row r="826" spans="1:61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</row>
    <row r="827" spans="1:61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</row>
    <row r="828" spans="1:61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</row>
    <row r="829" spans="1:61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</row>
    <row r="830" spans="1:61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</row>
    <row r="831" spans="1:61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</row>
    <row r="832" spans="1:61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</row>
    <row r="833" spans="1:61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</row>
    <row r="834" spans="1:61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</row>
    <row r="835" spans="1:61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</row>
    <row r="836" spans="1:61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</row>
    <row r="837" spans="1:61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</row>
    <row r="838" spans="1:61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</row>
    <row r="839" spans="1:61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</row>
    <row r="840" spans="1:61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</row>
    <row r="841" spans="1:61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</row>
    <row r="842" spans="1:61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</row>
    <row r="843" spans="1:61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</row>
    <row r="844" spans="1:61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</row>
    <row r="845" spans="1:61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</row>
    <row r="846" spans="1:61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</row>
    <row r="847" spans="1:61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</row>
    <row r="848" spans="1:61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</row>
    <row r="849" spans="1:61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</row>
    <row r="850" spans="1:61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</row>
    <row r="851" spans="1:61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</row>
    <row r="852" spans="1:61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</row>
    <row r="853" spans="1:61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</row>
    <row r="854" spans="1:61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</row>
    <row r="855" spans="1:61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</row>
    <row r="856" spans="1:61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</row>
    <row r="857" spans="1:61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</row>
    <row r="858" spans="1:61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</row>
    <row r="859" spans="1:61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</row>
    <row r="860" spans="1:61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</row>
    <row r="861" spans="1:61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</row>
    <row r="862" spans="1:61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</row>
    <row r="863" spans="1:61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</row>
    <row r="864" spans="1:61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</row>
    <row r="865" spans="1:61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</row>
    <row r="866" spans="1:61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</row>
    <row r="867" spans="1:61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</row>
    <row r="868" spans="1:61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</row>
    <row r="869" spans="1:61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</row>
    <row r="870" spans="1:61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</row>
    <row r="871" spans="1:61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</row>
    <row r="872" spans="1:61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</row>
    <row r="873" spans="1:61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</row>
    <row r="874" spans="1:61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</row>
    <row r="875" spans="1:61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</row>
    <row r="876" spans="1:61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</row>
    <row r="877" spans="1:61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</row>
    <row r="878" spans="1:61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</row>
    <row r="879" spans="1:61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</row>
    <row r="880" spans="1:61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</row>
    <row r="881" spans="1:61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</row>
    <row r="882" spans="1:61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</row>
    <row r="883" spans="1:61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</row>
    <row r="884" spans="1:61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</row>
    <row r="885" spans="1:61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</row>
    <row r="886" spans="1:61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</row>
    <row r="887" spans="1:61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</row>
    <row r="888" spans="1:61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</row>
    <row r="889" spans="1:61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</row>
    <row r="890" spans="1:61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</row>
    <row r="891" spans="1:61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</row>
    <row r="892" spans="1:61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</row>
    <row r="893" spans="1:61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</row>
    <row r="894" spans="1:61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</row>
    <row r="895" spans="1:61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</row>
    <row r="896" spans="1:61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</row>
    <row r="897" spans="1:61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</row>
    <row r="898" spans="1:61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</row>
    <row r="899" spans="1:61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</row>
    <row r="900" spans="1:61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</row>
    <row r="901" spans="1:61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</row>
    <row r="902" spans="1:61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</row>
    <row r="903" spans="1:61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</row>
    <row r="904" spans="1:61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</row>
    <row r="905" spans="1:61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</row>
    <row r="906" spans="1:61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</row>
    <row r="907" spans="1:61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</row>
    <row r="908" spans="1:61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</row>
    <row r="909" spans="1:61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</row>
    <row r="910" spans="1:61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</row>
    <row r="911" spans="1:61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</row>
    <row r="912" spans="1:61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</row>
    <row r="913" spans="1:61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</row>
    <row r="914" spans="1:61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</row>
    <row r="915" spans="1:61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</row>
    <row r="916" spans="1:61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</row>
    <row r="917" spans="1:61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</row>
    <row r="918" spans="1:61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</row>
    <row r="919" spans="1:61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</row>
    <row r="920" spans="1:61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</row>
    <row r="921" spans="1:61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</row>
    <row r="922" spans="1:61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</row>
    <row r="923" spans="1:61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</row>
    <row r="924" spans="1:61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</row>
    <row r="925" spans="1:61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</row>
    <row r="926" spans="1:61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</row>
    <row r="927" spans="1:61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</row>
    <row r="928" spans="1:61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</row>
    <row r="929" spans="1:61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</row>
    <row r="930" spans="1:61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</row>
    <row r="931" spans="1:61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</row>
    <row r="932" spans="1:61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</row>
    <row r="933" spans="1:61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</row>
    <row r="934" spans="1:61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</row>
    <row r="935" spans="1:61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</row>
    <row r="936" spans="1:61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</row>
    <row r="937" spans="1:61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</row>
    <row r="938" spans="1:61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</row>
    <row r="939" spans="1:61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</row>
    <row r="940" spans="1:61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</row>
    <row r="941" spans="1:61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</row>
    <row r="942" spans="1:61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</row>
    <row r="943" spans="1:61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</row>
    <row r="944" spans="1:61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</row>
    <row r="945" spans="1:61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</row>
    <row r="946" spans="1:61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</row>
    <row r="947" spans="1:61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</row>
    <row r="948" spans="1:61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</row>
    <row r="949" spans="1:61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</row>
    <row r="950" spans="1:61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</row>
    <row r="951" spans="1:61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</row>
    <row r="952" spans="1:61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</row>
    <row r="953" spans="1:61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</row>
    <row r="954" spans="1:61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</row>
    <row r="955" spans="1:61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</row>
    <row r="956" spans="1:61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</row>
    <row r="957" spans="1:61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</row>
    <row r="958" spans="1:61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</row>
    <row r="959" spans="1:61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</row>
    <row r="960" spans="1:61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</row>
    <row r="961" spans="1:61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</row>
    <row r="962" spans="1:61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</row>
    <row r="963" spans="1:61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</row>
    <row r="964" spans="1:61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</row>
    <row r="965" spans="1:61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</row>
    <row r="966" spans="1:61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</row>
    <row r="967" spans="1:61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</row>
    <row r="968" spans="1:61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</row>
    <row r="969" spans="1:61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</row>
    <row r="970" spans="1:61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</row>
    <row r="971" spans="1:61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</row>
    <row r="972" spans="1:61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</row>
    <row r="973" spans="1:61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</row>
    <row r="974" spans="1:61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</row>
    <row r="975" spans="1:61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</row>
    <row r="976" spans="1:61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</row>
    <row r="977" spans="1:61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</row>
    <row r="978" spans="1:61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</row>
    <row r="979" spans="1:61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</row>
    <row r="980" spans="1:61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</row>
    <row r="981" spans="1:61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</row>
    <row r="982" spans="1:61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</row>
    <row r="983" spans="1:61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</row>
    <row r="984" spans="1:61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</row>
    <row r="985" spans="1:61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</row>
    <row r="986" spans="1:61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</row>
    <row r="987" spans="1:61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</row>
    <row r="988" spans="1:61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</row>
    <row r="989" spans="1:61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</row>
    <row r="990" spans="1:61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</row>
    <row r="991" spans="1:61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</row>
    <row r="992" spans="1:61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</row>
    <row r="993" spans="1:61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</row>
    <row r="994" spans="1:61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</row>
    <row r="995" spans="1:61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</row>
    <row r="996" spans="1:61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</row>
    <row r="997" spans="1:61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</row>
    <row r="998" spans="1:61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</row>
    <row r="999" spans="1:61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</row>
    <row r="1000" spans="1:61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</row>
  </sheetData>
  <mergeCells count="96">
    <mergeCell ref="A24:D24"/>
    <mergeCell ref="C29:H29"/>
    <mergeCell ref="C30:H30"/>
    <mergeCell ref="T20:V20"/>
    <mergeCell ref="T21:V21"/>
    <mergeCell ref="S23:V23"/>
    <mergeCell ref="B17:D17"/>
    <mergeCell ref="B18:D18"/>
    <mergeCell ref="B19:D19"/>
    <mergeCell ref="B20:D20"/>
    <mergeCell ref="B21:D21"/>
    <mergeCell ref="A23:D23"/>
    <mergeCell ref="A25:D25"/>
    <mergeCell ref="A26:D26"/>
    <mergeCell ref="A27:D27"/>
    <mergeCell ref="A28:D28"/>
    <mergeCell ref="A29:B29"/>
    <mergeCell ref="A30:B30"/>
    <mergeCell ref="K16:M16"/>
    <mergeCell ref="K17:M17"/>
    <mergeCell ref="K11:M11"/>
    <mergeCell ref="K12:M12"/>
    <mergeCell ref="B7:D7"/>
    <mergeCell ref="B8:D8"/>
    <mergeCell ref="B9:D9"/>
    <mergeCell ref="B10:D10"/>
    <mergeCell ref="B11:D11"/>
    <mergeCell ref="K9:M9"/>
    <mergeCell ref="K18:M18"/>
    <mergeCell ref="K19:M19"/>
    <mergeCell ref="K20:M20"/>
    <mergeCell ref="K21:M21"/>
    <mergeCell ref="J23:M23"/>
    <mergeCell ref="B14:D14"/>
    <mergeCell ref="K14:M14"/>
    <mergeCell ref="B15:D15"/>
    <mergeCell ref="K15:M15"/>
    <mergeCell ref="B16:D16"/>
    <mergeCell ref="J30:K30"/>
    <mergeCell ref="J24:M24"/>
    <mergeCell ref="J25:M25"/>
    <mergeCell ref="J26:M26"/>
    <mergeCell ref="J27:M27"/>
    <mergeCell ref="J28:M28"/>
    <mergeCell ref="J29:K29"/>
    <mergeCell ref="L29:Q29"/>
    <mergeCell ref="L30:Q30"/>
    <mergeCell ref="B13:D13"/>
    <mergeCell ref="K13:M13"/>
    <mergeCell ref="S1:T1"/>
    <mergeCell ref="S2:T2"/>
    <mergeCell ref="U1:U2"/>
    <mergeCell ref="V1:Z1"/>
    <mergeCell ref="V2:Z2"/>
    <mergeCell ref="M1:Q1"/>
    <mergeCell ref="M2:Q2"/>
    <mergeCell ref="S24:V24"/>
    <mergeCell ref="S25:V25"/>
    <mergeCell ref="S26:V26"/>
    <mergeCell ref="S4:V4"/>
    <mergeCell ref="S5:V5"/>
    <mergeCell ref="T7:V7"/>
    <mergeCell ref="S27:V27"/>
    <mergeCell ref="S28:V28"/>
    <mergeCell ref="S29:T29"/>
    <mergeCell ref="U29:Z29"/>
    <mergeCell ref="S30:T30"/>
    <mergeCell ref="U30:Z30"/>
    <mergeCell ref="A1:B1"/>
    <mergeCell ref="C1:C2"/>
    <mergeCell ref="J1:K1"/>
    <mergeCell ref="L1:L2"/>
    <mergeCell ref="A2:B2"/>
    <mergeCell ref="J2:K2"/>
    <mergeCell ref="D1:H1"/>
    <mergeCell ref="D2:H2"/>
    <mergeCell ref="T13:V13"/>
    <mergeCell ref="T14:V14"/>
    <mergeCell ref="K10:M10"/>
    <mergeCell ref="A4:D4"/>
    <mergeCell ref="J4:M4"/>
    <mergeCell ref="A5:D5"/>
    <mergeCell ref="J5:M5"/>
    <mergeCell ref="K7:M7"/>
    <mergeCell ref="K8:M8"/>
    <mergeCell ref="B12:D12"/>
    <mergeCell ref="T18:V18"/>
    <mergeCell ref="T19:V19"/>
    <mergeCell ref="T17:V17"/>
    <mergeCell ref="T15:V15"/>
    <mergeCell ref="T16:V16"/>
    <mergeCell ref="T8:V8"/>
    <mergeCell ref="T9:V9"/>
    <mergeCell ref="T10:V10"/>
    <mergeCell ref="T11:V11"/>
    <mergeCell ref="T12:V12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 4.1.3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2025-03-05T00:57:20Z</dcterms:created>
  <dcterms:modified xsi:type="dcterms:W3CDTF">2025-03-05T00:58:40Z</dcterms:modified>
</cp:coreProperties>
</file>