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HP240G6INFORMATIKA\Documents\Dinas Pendidikan Pemuda dan Olahraga\"/>
    </mc:Choice>
  </mc:AlternateContent>
  <xr:revisionPtr revIDLastSave="0" documentId="8_{E3690D8F-54DF-4266-8478-014BB0AE19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4.1.17" sheetId="10" r:id="rId1"/>
  </sheets>
  <calcPr calcId="191029"/>
  <extLst>
    <ext uri="GoogleSheetsCustomDataVersion2">
      <go:sheetsCustomData xmlns:go="http://customooxmlschemas.google.com/" r:id="rId27" roundtripDataChecksum="QXy9/NwoTptpdInp+MC9ho6qLTT+UKV6oKIoOgpr3pg="/>
    </ext>
  </extLst>
</workbook>
</file>

<file path=xl/calcChain.xml><?xml version="1.0" encoding="utf-8"?>
<calcChain xmlns="http://schemas.openxmlformats.org/spreadsheetml/2006/main">
  <c r="AG23" i="10" l="1"/>
  <c r="AF23" i="10"/>
  <c r="AE23" i="10"/>
  <c r="Y23" i="10"/>
  <c r="X23" i="10"/>
  <c r="Z23" i="10" s="1"/>
  <c r="W23" i="10"/>
  <c r="P23" i="10"/>
  <c r="O23" i="10"/>
  <c r="N23" i="10"/>
  <c r="G23" i="10"/>
  <c r="F23" i="10"/>
  <c r="H23" i="10" s="1"/>
  <c r="E23" i="10"/>
  <c r="AH21" i="10"/>
  <c r="Z21" i="10"/>
  <c r="Q21" i="10"/>
  <c r="H21" i="10"/>
  <c r="AH20" i="10"/>
  <c r="Z20" i="10"/>
  <c r="Q20" i="10"/>
  <c r="H20" i="10"/>
  <c r="AH19" i="10"/>
  <c r="Z19" i="10"/>
  <c r="Q19" i="10"/>
  <c r="H19" i="10"/>
  <c r="AH18" i="10"/>
  <c r="Z18" i="10"/>
  <c r="Q18" i="10"/>
  <c r="H18" i="10"/>
  <c r="AH17" i="10"/>
  <c r="Z17" i="10"/>
  <c r="Q17" i="10"/>
  <c r="H17" i="10"/>
  <c r="AH16" i="10"/>
  <c r="Z16" i="10"/>
  <c r="Q16" i="10"/>
  <c r="H16" i="10"/>
  <c r="AH15" i="10"/>
  <c r="Z15" i="10"/>
  <c r="Q15" i="10"/>
  <c r="AH14" i="10"/>
  <c r="Z14" i="10"/>
  <c r="Q14" i="10"/>
  <c r="H14" i="10"/>
  <c r="AH13" i="10"/>
  <c r="Z13" i="10"/>
  <c r="Q13" i="10"/>
  <c r="AH12" i="10"/>
  <c r="Z12" i="10"/>
  <c r="Q12" i="10"/>
  <c r="H12" i="10"/>
  <c r="AH11" i="10"/>
  <c r="Z11" i="10"/>
  <c r="Q11" i="10"/>
  <c r="H11" i="10"/>
  <c r="AH10" i="10"/>
  <c r="Z10" i="10"/>
  <c r="Q10" i="10"/>
  <c r="AH9" i="10"/>
  <c r="Z9" i="10"/>
  <c r="Q9" i="10"/>
  <c r="AH8" i="10"/>
  <c r="Z8" i="10"/>
  <c r="Q8" i="10"/>
  <c r="H8" i="10"/>
  <c r="AH7" i="10"/>
  <c r="Z7" i="10"/>
  <c r="Q7" i="10"/>
  <c r="H7" i="10"/>
  <c r="Q23" i="10" l="1"/>
  <c r="AH23" i="10"/>
</calcChain>
</file>

<file path=xl/sharedStrings.xml><?xml version="1.0" encoding="utf-8"?>
<sst xmlns="http://schemas.openxmlformats.org/spreadsheetml/2006/main" count="220" uniqueCount="81">
  <si>
    <t>Tabel</t>
  </si>
  <si>
    <t>Table</t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</si>
  <si>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</si>
  <si>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</si>
  <si>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</si>
  <si>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</si>
  <si>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</si>
  <si>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</si>
  <si>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</si>
  <si>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</si>
  <si>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</si>
  <si>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</si>
  <si>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</si>
  <si>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</si>
  <si>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</si>
  <si>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</si>
  <si>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</si>
  <si>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</si>
  <si>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</si>
  <si>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</si>
  <si>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</si>
  <si>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</si>
  <si>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</si>
  <si>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</si>
  <si>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</si>
  <si>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</si>
  <si>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</si>
  <si>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</si>
  <si>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</si>
  <si>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</si>
  <si>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</si>
  <si>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</si>
  <si>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</si>
  <si>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</si>
  <si>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</si>
  <si>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</si>
  <si>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</si>
  <si>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2017/2018</t>
  </si>
  <si>
    <t>2018/2019</t>
  </si>
  <si>
    <t>2019/2020</t>
  </si>
  <si>
    <t>2020/2021</t>
  </si>
  <si>
    <t>2021/2022</t>
  </si>
  <si>
    <t>2022/2023</t>
  </si>
  <si>
    <t>2023/2024</t>
  </si>
  <si>
    <t>2016/2017</t>
  </si>
  <si>
    <t>2015/2016</t>
  </si>
  <si>
    <t>2014/2015</t>
  </si>
  <si>
    <t>2011/2012</t>
  </si>
  <si>
    <t>Sumber:</t>
  </si>
  <si>
    <t>Source:</t>
  </si>
  <si>
    <t>Educational, Youth, and Sports Service of Wonosobo Regency</t>
  </si>
  <si>
    <t>Dinas Pendidikan, Pemuda, dan Olah Raga Kabupaten Wonosobo</t>
  </si>
  <si>
    <t>4.1.17</t>
  </si>
  <si>
    <t>Jumlah Sekolah, Murid, Guru, dan Rasio Murid-Guru Sekolah Menengah Kejuruan (SMK) Swasta Menurut Kecamatan di Kabupaten Wonosobo, 2018/2019</t>
  </si>
  <si>
    <t>Jumlah Sekolah, Murid, Guru, dan Rasio Murid-Guru Sekolah Menengah Kejuruan (SMK) Swasta Menurut Kecamatan di Kabupaten Wonosobo, 2019/2020</t>
  </si>
  <si>
    <t>Jumlah Sekolah, Murid, Guru, dan Rasio Murid-Guru Sekolah Menengah Kejuruan (SMK) Swasta Menurut Kecamatan di Kabupaten Wonosobo, 2020/2021</t>
  </si>
  <si>
    <t>Jumlah Sekolah, Murid, Guru, dan Rasio Murid-Guru Sekolah Menengah Kejuruan (SMK) Swasta Menurut Kecamatan di Kabupaten Wonosobo, 2024/2025</t>
  </si>
  <si>
    <t>Number of Schools, Pupils, Teachers, and School-Teacher Ratio of Private Vacational School by Subdistrict in Wonosobo Regency, 2018/2019</t>
  </si>
  <si>
    <t>Number of Schools, Pupils, Teachers, and School-Teacher Ratio of Private Vacational School by Subdistrict in Wonosobo Regency, 2019/2020</t>
  </si>
  <si>
    <t>Number of Schools, Pupils, Teachers, and School-Teacher Ratio of Private Vacational School by Subdistrict in Wonosobo Regency, 2020/2021</t>
  </si>
  <si>
    <t>Number of Schools, Pupils, Teachers, and School-Teacher Ratio of Private Vacational School by Subdistrict in Wonosobo Regency, 2024/2025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</si>
  <si>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</si>
  <si>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Sekolah </t>
    </r>
    <r>
      <rPr>
        <b/>
        <i/>
        <sz val="9"/>
        <color theme="0"/>
        <rFont val="Calibri"/>
      </rPr>
      <t>Schools</t>
    </r>
  </si>
  <si>
    <r>
      <rPr>
        <b/>
        <sz val="9"/>
        <color theme="0"/>
        <rFont val="Calibri"/>
      </rPr>
      <t xml:space="preserve">Murid              </t>
    </r>
    <r>
      <rPr>
        <b/>
        <i/>
        <sz val="9"/>
        <color theme="0"/>
        <rFont val="Calibri"/>
      </rPr>
      <t>Pupils</t>
    </r>
  </si>
  <si>
    <r>
      <rPr>
        <b/>
        <sz val="9"/>
        <color theme="0"/>
        <rFont val="Calibri"/>
      </rPr>
      <t xml:space="preserve">Guru                </t>
    </r>
    <r>
      <rPr>
        <b/>
        <i/>
        <sz val="9"/>
        <color theme="0"/>
        <rFont val="Calibri"/>
      </rPr>
      <t>Teachers</t>
    </r>
  </si>
  <si>
    <r>
      <rPr>
        <b/>
        <sz val="9"/>
        <color theme="0"/>
        <rFont val="Calibri"/>
      </rPr>
      <t>Rasio Murid- Guru/</t>
    </r>
    <r>
      <rPr>
        <b/>
        <i/>
        <sz val="9"/>
        <color theme="0"/>
        <rFont val="Calibri"/>
      </rPr>
      <t>Pupil- Teacher Ratio</t>
    </r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</si>
  <si>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</si>
  <si>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Sekolah </t>
    </r>
    <r>
      <rPr>
        <b/>
        <i/>
        <sz val="9"/>
        <color theme="0"/>
        <rFont val="Calibri"/>
      </rPr>
      <t>Schools</t>
    </r>
  </si>
  <si>
    <r>
      <rPr>
        <b/>
        <sz val="9"/>
        <color theme="0"/>
        <rFont val="Calibri"/>
      </rPr>
      <t xml:space="preserve">Murid              </t>
    </r>
    <r>
      <rPr>
        <b/>
        <i/>
        <sz val="9"/>
        <color theme="0"/>
        <rFont val="Calibri"/>
      </rPr>
      <t>Pupils</t>
    </r>
  </si>
  <si>
    <r>
      <rPr>
        <b/>
        <sz val="9"/>
        <color theme="0"/>
        <rFont val="Calibri"/>
      </rPr>
      <t xml:space="preserve">Guru                </t>
    </r>
    <r>
      <rPr>
        <b/>
        <i/>
        <sz val="9"/>
        <color theme="0"/>
        <rFont val="Calibri"/>
      </rPr>
      <t>Teachers</t>
    </r>
  </si>
  <si>
    <r>
      <rPr>
        <b/>
        <sz val="9"/>
        <color theme="0"/>
        <rFont val="Calibri"/>
      </rPr>
      <t>Rasio Murid- Guru/</t>
    </r>
    <r>
      <rPr>
        <b/>
        <i/>
        <sz val="9"/>
        <color theme="0"/>
        <rFont val="Calibri"/>
      </rPr>
      <t>Pupil- Teacher Ratio</t>
    </r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</si>
  <si>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</si>
  <si>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Sekolah </t>
    </r>
    <r>
      <rPr>
        <b/>
        <i/>
        <sz val="9"/>
        <color theme="0"/>
        <rFont val="Calibri"/>
      </rPr>
      <t>Schools</t>
    </r>
  </si>
  <si>
    <r>
      <rPr>
        <b/>
        <sz val="9"/>
        <color theme="0"/>
        <rFont val="Calibri"/>
      </rPr>
      <t xml:space="preserve">Murid              </t>
    </r>
    <r>
      <rPr>
        <b/>
        <i/>
        <sz val="9"/>
        <color theme="0"/>
        <rFont val="Calibri"/>
      </rPr>
      <t>Pupils</t>
    </r>
  </si>
  <si>
    <r>
      <rPr>
        <b/>
        <sz val="9"/>
        <color theme="0"/>
        <rFont val="Calibri"/>
      </rPr>
      <t xml:space="preserve">Guru                </t>
    </r>
    <r>
      <rPr>
        <b/>
        <i/>
        <sz val="9"/>
        <color theme="0"/>
        <rFont val="Calibri"/>
      </rPr>
      <t>Teachers</t>
    </r>
  </si>
  <si>
    <r>
      <rPr>
        <b/>
        <sz val="9"/>
        <color theme="0"/>
        <rFont val="Calibri"/>
      </rPr>
      <t>Rasio Murid- Guru/</t>
    </r>
    <r>
      <rPr>
        <b/>
        <i/>
        <sz val="9"/>
        <color theme="0"/>
        <rFont val="Calibri"/>
      </rPr>
      <t>Pupil- Teacher Ratio</t>
    </r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</si>
  <si>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</si>
  <si>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Sekolah </t>
    </r>
    <r>
      <rPr>
        <b/>
        <i/>
        <sz val="9"/>
        <color theme="0"/>
        <rFont val="Calibri"/>
      </rPr>
      <t>Schools</t>
    </r>
  </si>
  <si>
    <r>
      <rPr>
        <b/>
        <sz val="9"/>
        <color theme="0"/>
        <rFont val="Calibri"/>
      </rPr>
      <t xml:space="preserve">Murid              </t>
    </r>
    <r>
      <rPr>
        <b/>
        <i/>
        <sz val="9"/>
        <color theme="0"/>
        <rFont val="Calibri"/>
      </rPr>
      <t>Pupils</t>
    </r>
  </si>
  <si>
    <r>
      <rPr>
        <b/>
        <sz val="9"/>
        <color theme="0"/>
        <rFont val="Calibri"/>
      </rPr>
      <t xml:space="preserve">Guru                </t>
    </r>
    <r>
      <rPr>
        <b/>
        <i/>
        <sz val="9"/>
        <color theme="0"/>
        <rFont val="Calibri"/>
      </rPr>
      <t>Teachers</t>
    </r>
  </si>
  <si>
    <r>
      <rPr>
        <b/>
        <sz val="9"/>
        <color theme="0"/>
        <rFont val="Calibri"/>
      </rPr>
      <t>Rasio Murid- Guru/</t>
    </r>
    <r>
      <rPr>
        <b/>
        <i/>
        <sz val="9"/>
        <color theme="0"/>
        <rFont val="Calibri"/>
      </rPr>
      <t>Pupil- Teacher Ratio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</si>
</sst>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2" x14ac:knownFonts="1">
    <font>
      <sz val="11"/>
      <color theme="1"/>
      <name val="Arial"/>
      <scheme val="minor"/>
    </font>
    <font>
      <sz val="11"/>
      <color theme="1"/>
      <name val="Calibri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sz val="8"/>
      <color theme="1"/>
      <name val="Calibri"/>
    </font>
    <font>
      <sz val="9"/>
      <color rgb="FF000000"/>
      <name val="Calibri"/>
    </font>
    <font>
      <i/>
      <sz val="8"/>
      <color theme="1"/>
      <name val="Calibri"/>
    </font>
    <font>
      <b/>
      <i/>
      <sz val="9"/>
      <color theme="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/>
    <xf numFmtId="0" fontId="7" fillId="0" borderId="5" xfId="0" applyFont="1" applyBorder="1" applyAlignment="1">
      <alignment horizontal="center" vertical="center" wrapText="1"/>
    </xf>
    <xf numFmtId="49" fontId="8" fillId="0" borderId="9" xfId="0" quotePrefix="1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164" fontId="4" fillId="0" borderId="0" xfId="0" applyNumberFormat="1" applyFont="1" applyAlignment="1">
      <alignment horizontal="right" vertical="center"/>
    </xf>
    <xf numFmtId="164" fontId="4" fillId="0" borderId="11" xfId="0" applyNumberFormat="1" applyFont="1" applyBorder="1" applyAlignment="1">
      <alignment horizontal="right" vertical="center"/>
    </xf>
    <xf numFmtId="164" fontId="2" fillId="0" borderId="12" xfId="0" applyNumberFormat="1" applyFont="1" applyBorder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2" fontId="4" fillId="0" borderId="13" xfId="0" applyNumberFormat="1" applyFont="1" applyBorder="1" applyAlignment="1">
      <alignment horizontal="right" vertical="center"/>
    </xf>
    <xf numFmtId="2" fontId="4" fillId="0" borderId="17" xfId="0" applyNumberFormat="1" applyFont="1" applyBorder="1" applyAlignment="1">
      <alignment horizontal="right" vertical="center"/>
    </xf>
    <xf numFmtId="0" fontId="8" fillId="0" borderId="0" xfId="0" applyFont="1"/>
    <xf numFmtId="49" fontId="2" fillId="4" borderId="11" xfId="0" applyNumberFormat="1" applyFont="1" applyFill="1" applyBorder="1" applyAlignment="1">
      <alignment horizontal="left" wrapText="1"/>
    </xf>
    <xf numFmtId="49" fontId="5" fillId="0" borderId="11" xfId="0" applyNumberFormat="1" applyFont="1" applyBorder="1" applyAlignment="1">
      <alignment horizontal="left" vertical="top" wrapText="1"/>
    </xf>
    <xf numFmtId="0" fontId="1" fillId="0" borderId="11" xfId="0" applyFont="1" applyBorder="1"/>
    <xf numFmtId="49" fontId="8" fillId="0" borderId="18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2" fontId="4" fillId="0" borderId="11" xfId="0" applyNumberFormat="1" applyFont="1" applyBorder="1" applyAlignment="1">
      <alignment horizontal="right" vertical="center"/>
    </xf>
    <xf numFmtId="164" fontId="9" fillId="0" borderId="11" xfId="0" applyNumberFormat="1" applyFont="1" applyBorder="1" applyAlignment="1">
      <alignment horizontal="right"/>
    </xf>
    <xf numFmtId="2" fontId="2" fillId="0" borderId="12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64" fontId="4" fillId="0" borderId="13" xfId="0" applyNumberFormat="1" applyFont="1" applyBorder="1" applyAlignment="1">
      <alignment horizontal="right" vertical="center"/>
    </xf>
    <xf numFmtId="164" fontId="4" fillId="0" borderId="17" xfId="0" applyNumberFormat="1" applyFont="1" applyBorder="1" applyAlignment="1">
      <alignment horizontal="right" vertical="center"/>
    </xf>
    <xf numFmtId="49" fontId="8" fillId="0" borderId="11" xfId="0" applyNumberFormat="1" applyFont="1" applyBorder="1" applyAlignment="1">
      <alignment horizontal="left" wrapText="1"/>
    </xf>
    <xf numFmtId="49" fontId="10" fillId="0" borderId="11" xfId="0" applyNumberFormat="1" applyFont="1" applyBorder="1" applyAlignment="1">
      <alignment horizontal="left" vertical="center" wrapText="1"/>
    </xf>
    <xf numFmtId="164" fontId="4" fillId="0" borderId="19" xfId="0" applyNumberFormat="1" applyFont="1" applyBorder="1" applyAlignment="1">
      <alignment horizontal="right" vertical="center"/>
    </xf>
    <xf numFmtId="2" fontId="4" fillId="0" borderId="19" xfId="0" applyNumberFormat="1" applyFont="1" applyBorder="1" applyAlignment="1">
      <alignment horizontal="right" vertical="center"/>
    </xf>
    <xf numFmtId="1" fontId="4" fillId="0" borderId="11" xfId="0" applyNumberFormat="1" applyFont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49" fontId="8" fillId="3" borderId="6" xfId="0" quotePrefix="1" applyNumberFormat="1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49" fontId="4" fillId="0" borderId="0" xfId="0" applyNumberFormat="1" applyFont="1" applyAlignment="1">
      <alignment horizontal="left" vertical="center" wrapText="1"/>
    </xf>
    <xf numFmtId="0" fontId="0" fillId="0" borderId="0" xfId="0"/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49" fontId="5" fillId="0" borderId="0" xfId="0" applyNumberFormat="1" applyFont="1" applyAlignment="1">
      <alignment horizontal="left" vertical="top" wrapText="1"/>
    </xf>
    <xf numFmtId="49" fontId="10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0" fontId="3" fillId="0" borderId="15" xfId="0" applyFont="1" applyBorder="1"/>
    <xf numFmtId="0" fontId="3" fillId="0" borderId="16" xfId="0" applyFont="1" applyBorder="1"/>
    <xf numFmtId="49" fontId="8" fillId="0" borderId="0" xfId="0" applyNumberFormat="1" applyFont="1" applyAlignment="1">
      <alignment horizontal="left" wrapText="1"/>
    </xf>
    <xf numFmtId="165" fontId="2" fillId="0" borderId="12" xfId="0" applyNumberFormat="1" applyFont="1" applyBorder="1" applyAlignment="1">
      <alignment horizontal="center" vertical="center" wrapText="1"/>
    </xf>
    <xf numFmtId="0" fontId="3" fillId="0" borderId="12" xfId="0" applyFont="1" applyBorder="1"/>
    <xf numFmtId="165" fontId="4" fillId="0" borderId="0" xfId="0" applyNumberFormat="1" applyFont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3" fillId="0" borderId="13" xfId="0" applyFont="1" applyBorder="1"/>
    <xf numFmtId="165" fontId="4" fillId="0" borderId="14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3" fillId="0" borderId="19" xfId="0" applyFont="1" applyBorder="1"/>
    <xf numFmtId="165" fontId="4" fillId="0" borderId="20" xfId="0" applyNumberFormat="1" applyFont="1" applyBorder="1" applyAlignment="1">
      <alignment horizontal="center" vertical="center" wrapText="1"/>
    </xf>
    <xf numFmtId="0" fontId="3" fillId="0" borderId="21" xfId="0" applyFont="1" applyBorder="1"/>
    <xf numFmtId="0" fontId="3" fillId="0" borderId="2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28" Type="http://schemas.openxmlformats.org/officeDocument/2006/relationships/theme" Target="theme/theme1.xml"/><Relationship Id="rId31" Type="http://schemas.openxmlformats.org/officeDocument/2006/relationships/calcChain" Target="calcChain.xml"/><Relationship Id="rId27" Type="http://customschemas.google.com/relationships/workbookmetadata" Target="metadata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J1000"/>
  <sheetViews>
    <sheetView showGridLines="0" tabSelected="1" topLeftCell="AA1" workbookViewId="0">
      <selection activeCell="AN10" sqref="AN10"/>
    </sheetView>
  </sheetViews>
  <sheetFormatPr defaultColWidth="12.625" defaultRowHeight="15" customHeight="1" x14ac:dyDescent="0.2"/>
  <cols>
    <col min="1" max="2" width="2.75" hidden="1" customWidth="1"/>
    <col min="3" max="3" width="4.875" hidden="1" customWidth="1"/>
    <col min="4" max="4" width="8.25" hidden="1" customWidth="1"/>
    <col min="5" max="7" width="7.875" hidden="1" customWidth="1"/>
    <col min="8" max="8" width="10.625" hidden="1" customWidth="1"/>
    <col min="9" max="9" width="6.125" hidden="1" customWidth="1"/>
    <col min="10" max="11" width="2.75" hidden="1" customWidth="1"/>
    <col min="12" max="12" width="4.875" hidden="1" customWidth="1"/>
    <col min="13" max="13" width="8.25" hidden="1" customWidth="1"/>
    <col min="14" max="16" width="7.875" hidden="1" customWidth="1"/>
    <col min="17" max="17" width="11.125" hidden="1" customWidth="1"/>
    <col min="18" max="18" width="6.125" hidden="1" customWidth="1"/>
    <col min="19" max="20" width="2.75" hidden="1" customWidth="1"/>
    <col min="21" max="21" width="4.875" hidden="1" customWidth="1"/>
    <col min="22" max="22" width="8.25" hidden="1" customWidth="1"/>
    <col min="23" max="25" width="7.875" hidden="1" customWidth="1"/>
    <col min="26" max="26" width="11.125" hidden="1" customWidth="1"/>
    <col min="27" max="28" width="3.875" customWidth="1"/>
    <col min="29" max="29" width="4.375" customWidth="1"/>
    <col min="30" max="30" width="9.25" customWidth="1"/>
    <col min="31" max="31" width="8.75" customWidth="1"/>
    <col min="32" max="32" width="7.875" customWidth="1"/>
    <col min="33" max="33" width="7.375" customWidth="1"/>
    <col min="34" max="34" width="11" customWidth="1"/>
    <col min="35" max="35" width="5" customWidth="1"/>
    <col min="36" max="36" width="3.875" customWidth="1"/>
  </cols>
  <sheetData>
    <row r="1" spans="1:36" ht="36.75" customHeight="1" x14ac:dyDescent="0.2">
      <c r="A1" s="41" t="s">
        <v>0</v>
      </c>
      <c r="B1" s="42"/>
      <c r="C1" s="44" t="s">
        <v>52</v>
      </c>
      <c r="D1" s="45" t="s">
        <v>53</v>
      </c>
      <c r="E1" s="40"/>
      <c r="F1" s="40"/>
      <c r="G1" s="40"/>
      <c r="H1" s="40"/>
      <c r="I1" s="17"/>
      <c r="J1" s="41" t="s">
        <v>0</v>
      </c>
      <c r="K1" s="42"/>
      <c r="L1" s="44" t="s">
        <v>52</v>
      </c>
      <c r="M1" s="45" t="s">
        <v>54</v>
      </c>
      <c r="N1" s="40"/>
      <c r="O1" s="40"/>
      <c r="P1" s="40"/>
      <c r="Q1" s="40"/>
      <c r="R1" s="17"/>
      <c r="S1" s="41" t="s">
        <v>0</v>
      </c>
      <c r="T1" s="42"/>
      <c r="U1" s="44" t="s">
        <v>52</v>
      </c>
      <c r="V1" s="45" t="s">
        <v>55</v>
      </c>
      <c r="W1" s="40"/>
      <c r="X1" s="40"/>
      <c r="Y1" s="40"/>
      <c r="Z1" s="40"/>
      <c r="AA1" s="41" t="s">
        <v>0</v>
      </c>
      <c r="AB1" s="42"/>
      <c r="AC1" s="44" t="s">
        <v>52</v>
      </c>
      <c r="AD1" s="45" t="s">
        <v>56</v>
      </c>
      <c r="AE1" s="40"/>
      <c r="AF1" s="40"/>
      <c r="AG1" s="40"/>
      <c r="AH1" s="40"/>
      <c r="AI1" s="2"/>
      <c r="AJ1" s="2"/>
    </row>
    <row r="2" spans="1:36" ht="35.25" customHeight="1" x14ac:dyDescent="0.2">
      <c r="A2" s="43" t="s">
        <v>1</v>
      </c>
      <c r="B2" s="40"/>
      <c r="C2" s="40"/>
      <c r="D2" s="46" t="s">
        <v>57</v>
      </c>
      <c r="E2" s="40"/>
      <c r="F2" s="40"/>
      <c r="G2" s="40"/>
      <c r="H2" s="40"/>
      <c r="I2" s="18"/>
      <c r="J2" s="43" t="s">
        <v>1</v>
      </c>
      <c r="K2" s="40"/>
      <c r="L2" s="40"/>
      <c r="M2" s="46" t="s">
        <v>58</v>
      </c>
      <c r="N2" s="40"/>
      <c r="O2" s="40"/>
      <c r="P2" s="40"/>
      <c r="Q2" s="40"/>
      <c r="R2" s="18"/>
      <c r="S2" s="43" t="s">
        <v>1</v>
      </c>
      <c r="T2" s="40"/>
      <c r="U2" s="40"/>
      <c r="V2" s="46" t="s">
        <v>59</v>
      </c>
      <c r="W2" s="40"/>
      <c r="X2" s="40"/>
      <c r="Y2" s="40"/>
      <c r="Z2" s="40"/>
      <c r="AA2" s="43" t="s">
        <v>1</v>
      </c>
      <c r="AB2" s="40"/>
      <c r="AC2" s="40"/>
      <c r="AD2" s="46" t="s">
        <v>60</v>
      </c>
      <c r="AE2" s="40"/>
      <c r="AF2" s="40"/>
      <c r="AG2" s="40"/>
      <c r="AH2" s="40"/>
      <c r="AI2" s="2"/>
      <c r="AJ2" s="2"/>
    </row>
    <row r="3" spans="1:36" ht="15.75" thickBot="1" x14ac:dyDescent="0.3">
      <c r="A3" s="3"/>
      <c r="B3" s="3"/>
      <c r="I3" s="19"/>
      <c r="J3" s="3"/>
      <c r="K3" s="3"/>
      <c r="R3" s="19"/>
      <c r="S3" s="3"/>
      <c r="T3" s="3"/>
      <c r="AA3" s="3"/>
      <c r="AB3" s="3"/>
    </row>
    <row r="4" spans="1:36" ht="48" customHeight="1" thickTop="1" x14ac:dyDescent="0.2">
      <c r="A4" s="33" t="s">
        <v>61</v>
      </c>
      <c r="B4" s="34"/>
      <c r="C4" s="34"/>
      <c r="D4" s="35"/>
      <c r="E4" s="4" t="s">
        <v>62</v>
      </c>
      <c r="F4" s="4" t="s">
        <v>63</v>
      </c>
      <c r="G4" s="4" t="s">
        <v>64</v>
      </c>
      <c r="H4" s="4" t="s">
        <v>65</v>
      </c>
      <c r="I4" s="4"/>
      <c r="J4" s="33" t="s">
        <v>66</v>
      </c>
      <c r="K4" s="34"/>
      <c r="L4" s="34"/>
      <c r="M4" s="35"/>
      <c r="N4" s="4" t="s">
        <v>67</v>
      </c>
      <c r="O4" s="4" t="s">
        <v>68</v>
      </c>
      <c r="P4" s="4" t="s">
        <v>69</v>
      </c>
      <c r="Q4" s="4" t="s">
        <v>70</v>
      </c>
      <c r="R4" s="4"/>
      <c r="S4" s="33" t="s">
        <v>71</v>
      </c>
      <c r="T4" s="34"/>
      <c r="U4" s="34"/>
      <c r="V4" s="35"/>
      <c r="W4" s="4" t="s">
        <v>72</v>
      </c>
      <c r="X4" s="4" t="s">
        <v>73</v>
      </c>
      <c r="Y4" s="4" t="s">
        <v>74</v>
      </c>
      <c r="Z4" s="4" t="s">
        <v>75</v>
      </c>
      <c r="AA4" s="33" t="s">
        <v>76</v>
      </c>
      <c r="AB4" s="34"/>
      <c r="AC4" s="34"/>
      <c r="AD4" s="35"/>
      <c r="AE4" s="4" t="s">
        <v>77</v>
      </c>
      <c r="AF4" s="4" t="s">
        <v>78</v>
      </c>
      <c r="AG4" s="4" t="s">
        <v>79</v>
      </c>
      <c r="AH4" s="4" t="s">
        <v>80</v>
      </c>
      <c r="AI4" s="2"/>
      <c r="AJ4" s="2"/>
    </row>
    <row r="5" spans="1:36" ht="15.75" thickBot="1" x14ac:dyDescent="0.3">
      <c r="A5" s="36" t="s">
        <v>2</v>
      </c>
      <c r="B5" s="37"/>
      <c r="C5" s="37"/>
      <c r="D5" s="38"/>
      <c r="E5" s="5" t="s">
        <v>3</v>
      </c>
      <c r="F5" s="5" t="s">
        <v>4</v>
      </c>
      <c r="G5" s="5" t="s">
        <v>5</v>
      </c>
      <c r="H5" s="5" t="s">
        <v>6</v>
      </c>
      <c r="I5" s="20"/>
      <c r="J5" s="36" t="s">
        <v>2</v>
      </c>
      <c r="K5" s="37"/>
      <c r="L5" s="37"/>
      <c r="M5" s="38"/>
      <c r="N5" s="5" t="s">
        <v>3</v>
      </c>
      <c r="O5" s="5" t="s">
        <v>4</v>
      </c>
      <c r="P5" s="5" t="s">
        <v>5</v>
      </c>
      <c r="Q5" s="5" t="s">
        <v>6</v>
      </c>
      <c r="R5" s="20"/>
      <c r="S5" s="36" t="s">
        <v>2</v>
      </c>
      <c r="T5" s="37"/>
      <c r="U5" s="37"/>
      <c r="V5" s="38"/>
      <c r="W5" s="5" t="s">
        <v>3</v>
      </c>
      <c r="X5" s="5" t="s">
        <v>4</v>
      </c>
      <c r="Y5" s="5" t="s">
        <v>5</v>
      </c>
      <c r="Z5" s="5" t="s">
        <v>6</v>
      </c>
      <c r="AA5" s="36" t="s">
        <v>2</v>
      </c>
      <c r="AB5" s="37"/>
      <c r="AC5" s="37"/>
      <c r="AD5" s="38"/>
      <c r="AE5" s="5" t="s">
        <v>3</v>
      </c>
      <c r="AF5" s="5" t="s">
        <v>4</v>
      </c>
      <c r="AG5" s="5" t="s">
        <v>5</v>
      </c>
      <c r="AH5" s="5" t="s">
        <v>6</v>
      </c>
      <c r="AI5" s="1"/>
      <c r="AJ5" s="1"/>
    </row>
    <row r="6" spans="1:36" ht="4.5" customHeight="1" x14ac:dyDescent="0.25">
      <c r="A6" s="6"/>
      <c r="B6" s="6"/>
      <c r="C6" s="6"/>
      <c r="D6" s="6"/>
      <c r="E6" s="6"/>
      <c r="F6" s="6"/>
      <c r="G6" s="6"/>
      <c r="H6" s="6"/>
      <c r="I6" s="21"/>
      <c r="J6" s="6"/>
      <c r="K6" s="6"/>
      <c r="L6" s="6"/>
      <c r="M6" s="6"/>
      <c r="N6" s="6"/>
      <c r="O6" s="6"/>
      <c r="P6" s="6"/>
      <c r="Q6" s="6"/>
      <c r="R6" s="21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1"/>
      <c r="AJ6" s="1"/>
    </row>
    <row r="7" spans="1:36" ht="15" customHeight="1" x14ac:dyDescent="0.2">
      <c r="A7" s="7" t="s">
        <v>7</v>
      </c>
      <c r="B7" s="39" t="s">
        <v>8</v>
      </c>
      <c r="C7" s="40"/>
      <c r="D7" s="40"/>
      <c r="E7" s="9">
        <v>2</v>
      </c>
      <c r="F7" s="9">
        <v>146</v>
      </c>
      <c r="G7" s="9">
        <v>29</v>
      </c>
      <c r="H7" s="13">
        <f t="shared" ref="H7:H8" si="0">+F7/G7</f>
        <v>5.0344827586206895</v>
      </c>
      <c r="I7" s="22"/>
      <c r="J7" s="7" t="s">
        <v>7</v>
      </c>
      <c r="K7" s="39" t="s">
        <v>8</v>
      </c>
      <c r="L7" s="40"/>
      <c r="M7" s="40"/>
      <c r="N7" s="9">
        <v>2</v>
      </c>
      <c r="O7" s="9">
        <v>157</v>
      </c>
      <c r="P7" s="9">
        <v>26</v>
      </c>
      <c r="Q7" s="13">
        <f t="shared" ref="Q7:Q21" si="1">IF(N7&lt;&gt;"",+O7/P7,"-")</f>
        <v>6.0384615384615383</v>
      </c>
      <c r="R7" s="22"/>
      <c r="S7" s="7" t="s">
        <v>7</v>
      </c>
      <c r="T7" s="39" t="s">
        <v>8</v>
      </c>
      <c r="U7" s="40"/>
      <c r="V7" s="40"/>
      <c r="W7" s="9">
        <v>2</v>
      </c>
      <c r="X7" s="9">
        <v>147</v>
      </c>
      <c r="Y7" s="9">
        <v>24</v>
      </c>
      <c r="Z7" s="13">
        <f t="shared" ref="Z7:Z21" si="2">IF(W7&lt;&gt;"",+X7/Y7,"-")</f>
        <v>6.125</v>
      </c>
      <c r="AA7" s="7" t="s">
        <v>7</v>
      </c>
      <c r="AB7" s="39" t="s">
        <v>8</v>
      </c>
      <c r="AC7" s="40"/>
      <c r="AD7" s="40"/>
      <c r="AE7" s="23">
        <v>2</v>
      </c>
      <c r="AF7" s="23">
        <v>150</v>
      </c>
      <c r="AG7" s="23">
        <v>26</v>
      </c>
      <c r="AH7" s="22">
        <f t="shared" ref="AH7:AH21" si="3">IF(AE7&lt;&gt;"",+AF7/AG7,"-")</f>
        <v>5.7692307692307692</v>
      </c>
      <c r="AI7" s="2"/>
      <c r="AJ7" s="2"/>
    </row>
    <row r="8" spans="1:36" ht="15" customHeight="1" x14ac:dyDescent="0.2">
      <c r="A8" s="7" t="s">
        <v>9</v>
      </c>
      <c r="B8" s="39" t="s">
        <v>10</v>
      </c>
      <c r="C8" s="40"/>
      <c r="D8" s="40"/>
      <c r="E8" s="9">
        <v>2</v>
      </c>
      <c r="F8" s="9">
        <v>434</v>
      </c>
      <c r="G8" s="9">
        <v>43</v>
      </c>
      <c r="H8" s="13">
        <f t="shared" si="0"/>
        <v>10.093023255813954</v>
      </c>
      <c r="I8" s="22"/>
      <c r="J8" s="7" t="s">
        <v>9</v>
      </c>
      <c r="K8" s="39" t="s">
        <v>10</v>
      </c>
      <c r="L8" s="40"/>
      <c r="M8" s="40"/>
      <c r="N8" s="9">
        <v>2</v>
      </c>
      <c r="O8" s="9">
        <v>444</v>
      </c>
      <c r="P8" s="9">
        <v>28</v>
      </c>
      <c r="Q8" s="13">
        <f t="shared" si="1"/>
        <v>15.857142857142858</v>
      </c>
      <c r="R8" s="22"/>
      <c r="S8" s="7" t="s">
        <v>9</v>
      </c>
      <c r="T8" s="39" t="s">
        <v>10</v>
      </c>
      <c r="U8" s="40"/>
      <c r="V8" s="40"/>
      <c r="W8" s="9">
        <v>2</v>
      </c>
      <c r="X8" s="9">
        <v>331</v>
      </c>
      <c r="Y8" s="9">
        <v>27</v>
      </c>
      <c r="Z8" s="13">
        <f t="shared" si="2"/>
        <v>12.25925925925926</v>
      </c>
      <c r="AA8" s="7" t="s">
        <v>9</v>
      </c>
      <c r="AB8" s="39" t="s">
        <v>10</v>
      </c>
      <c r="AC8" s="40"/>
      <c r="AD8" s="40"/>
      <c r="AE8" s="23">
        <v>2</v>
      </c>
      <c r="AF8" s="23">
        <v>589</v>
      </c>
      <c r="AG8" s="23">
        <v>23</v>
      </c>
      <c r="AH8" s="22">
        <f t="shared" si="3"/>
        <v>25.608695652173914</v>
      </c>
      <c r="AI8" s="2"/>
      <c r="AJ8" s="2"/>
    </row>
    <row r="9" spans="1:36" ht="15" customHeight="1" x14ac:dyDescent="0.2">
      <c r="A9" s="7" t="s">
        <v>11</v>
      </c>
      <c r="B9" s="39" t="s">
        <v>12</v>
      </c>
      <c r="C9" s="40"/>
      <c r="D9" s="40"/>
      <c r="E9" s="9">
        <v>0</v>
      </c>
      <c r="F9" s="9">
        <v>0</v>
      </c>
      <c r="G9" s="9">
        <v>0</v>
      </c>
      <c r="H9" s="9">
        <v>0</v>
      </c>
      <c r="I9" s="10"/>
      <c r="J9" s="7" t="s">
        <v>11</v>
      </c>
      <c r="K9" s="39" t="s">
        <v>12</v>
      </c>
      <c r="L9" s="40"/>
      <c r="M9" s="40"/>
      <c r="N9" s="9"/>
      <c r="O9" s="9">
        <v>0</v>
      </c>
      <c r="P9" s="9">
        <v>0</v>
      </c>
      <c r="Q9" s="13" t="str">
        <f t="shared" si="1"/>
        <v>-</v>
      </c>
      <c r="R9" s="10"/>
      <c r="S9" s="7" t="s">
        <v>11</v>
      </c>
      <c r="T9" s="39" t="s">
        <v>12</v>
      </c>
      <c r="U9" s="40"/>
      <c r="V9" s="40"/>
      <c r="W9" s="9"/>
      <c r="X9" s="9">
        <v>0</v>
      </c>
      <c r="Y9" s="9">
        <v>0</v>
      </c>
      <c r="Z9" s="13" t="str">
        <f t="shared" si="2"/>
        <v>-</v>
      </c>
      <c r="AA9" s="7" t="s">
        <v>11</v>
      </c>
      <c r="AB9" s="39" t="s">
        <v>12</v>
      </c>
      <c r="AC9" s="40"/>
      <c r="AD9" s="40"/>
      <c r="AE9" s="23">
        <v>0</v>
      </c>
      <c r="AF9" s="23"/>
      <c r="AG9" s="23"/>
      <c r="AH9" s="22" t="e">
        <f t="shared" si="3"/>
        <v>#DIV/0!</v>
      </c>
      <c r="AI9" s="2"/>
      <c r="AJ9" s="2"/>
    </row>
    <row r="10" spans="1:36" ht="15" customHeight="1" x14ac:dyDescent="0.2">
      <c r="A10" s="7" t="s">
        <v>13</v>
      </c>
      <c r="B10" s="39" t="s">
        <v>14</v>
      </c>
      <c r="C10" s="40"/>
      <c r="D10" s="40"/>
      <c r="E10" s="9">
        <v>0</v>
      </c>
      <c r="F10" s="9">
        <v>0</v>
      </c>
      <c r="G10" s="9">
        <v>0</v>
      </c>
      <c r="H10" s="9">
        <v>0</v>
      </c>
      <c r="I10" s="10"/>
      <c r="J10" s="7" t="s">
        <v>13</v>
      </c>
      <c r="K10" s="39" t="s">
        <v>14</v>
      </c>
      <c r="L10" s="40"/>
      <c r="M10" s="40"/>
      <c r="N10" s="9"/>
      <c r="O10" s="9">
        <v>0</v>
      </c>
      <c r="P10" s="9">
        <v>0</v>
      </c>
      <c r="Q10" s="13" t="str">
        <f t="shared" si="1"/>
        <v>-</v>
      </c>
      <c r="R10" s="10"/>
      <c r="S10" s="7" t="s">
        <v>13</v>
      </c>
      <c r="T10" s="39" t="s">
        <v>14</v>
      </c>
      <c r="U10" s="40"/>
      <c r="V10" s="40"/>
      <c r="W10" s="9"/>
      <c r="X10" s="9">
        <v>0</v>
      </c>
      <c r="Y10" s="9">
        <v>0</v>
      </c>
      <c r="Z10" s="13" t="str">
        <f t="shared" si="2"/>
        <v>-</v>
      </c>
      <c r="AA10" s="7" t="s">
        <v>13</v>
      </c>
      <c r="AB10" s="39" t="s">
        <v>14</v>
      </c>
      <c r="AC10" s="40"/>
      <c r="AD10" s="40"/>
      <c r="AE10" s="23">
        <v>0</v>
      </c>
      <c r="AF10" s="23"/>
      <c r="AG10" s="23"/>
      <c r="AH10" s="22" t="e">
        <f t="shared" si="3"/>
        <v>#DIV/0!</v>
      </c>
      <c r="AI10" s="2"/>
      <c r="AJ10" s="2"/>
    </row>
    <row r="11" spans="1:36" ht="15" customHeight="1" x14ac:dyDescent="0.2">
      <c r="A11" s="7" t="s">
        <v>15</v>
      </c>
      <c r="B11" s="39" t="s">
        <v>16</v>
      </c>
      <c r="C11" s="40"/>
      <c r="D11" s="40"/>
      <c r="E11" s="9">
        <v>2</v>
      </c>
      <c r="F11" s="9">
        <v>165</v>
      </c>
      <c r="G11" s="9">
        <v>33</v>
      </c>
      <c r="H11" s="13">
        <f t="shared" ref="H11:H12" si="4">+F11/G11</f>
        <v>5</v>
      </c>
      <c r="I11" s="22"/>
      <c r="J11" s="7" t="s">
        <v>15</v>
      </c>
      <c r="K11" s="39" t="s">
        <v>16</v>
      </c>
      <c r="L11" s="40"/>
      <c r="M11" s="40"/>
      <c r="N11" s="9">
        <v>2</v>
      </c>
      <c r="O11" s="9">
        <v>168</v>
      </c>
      <c r="P11" s="9">
        <v>21</v>
      </c>
      <c r="Q11" s="13">
        <f t="shared" si="1"/>
        <v>8</v>
      </c>
      <c r="R11" s="22"/>
      <c r="S11" s="7" t="s">
        <v>15</v>
      </c>
      <c r="T11" s="39" t="s">
        <v>16</v>
      </c>
      <c r="U11" s="40"/>
      <c r="V11" s="40"/>
      <c r="W11" s="9">
        <v>2</v>
      </c>
      <c r="X11" s="9">
        <v>155</v>
      </c>
      <c r="Y11" s="9">
        <v>19</v>
      </c>
      <c r="Z11" s="13">
        <f t="shared" si="2"/>
        <v>8.1578947368421044</v>
      </c>
      <c r="AA11" s="7" t="s">
        <v>15</v>
      </c>
      <c r="AB11" s="39" t="s">
        <v>16</v>
      </c>
      <c r="AC11" s="40"/>
      <c r="AD11" s="40"/>
      <c r="AE11" s="23">
        <v>2</v>
      </c>
      <c r="AF11" s="23">
        <v>197</v>
      </c>
      <c r="AG11" s="23">
        <v>12</v>
      </c>
      <c r="AH11" s="22">
        <f t="shared" si="3"/>
        <v>16.416666666666668</v>
      </c>
      <c r="AI11" s="2"/>
      <c r="AJ11" s="2"/>
    </row>
    <row r="12" spans="1:36" ht="15" customHeight="1" x14ac:dyDescent="0.2">
      <c r="A12" s="7" t="s">
        <v>17</v>
      </c>
      <c r="B12" s="39" t="s">
        <v>18</v>
      </c>
      <c r="C12" s="40"/>
      <c r="D12" s="40"/>
      <c r="E12" s="9">
        <v>2</v>
      </c>
      <c r="F12" s="9">
        <v>375</v>
      </c>
      <c r="G12" s="9">
        <v>41</v>
      </c>
      <c r="H12" s="13">
        <f t="shared" si="4"/>
        <v>9.1463414634146343</v>
      </c>
      <c r="I12" s="22"/>
      <c r="J12" s="7" t="s">
        <v>17</v>
      </c>
      <c r="K12" s="39" t="s">
        <v>18</v>
      </c>
      <c r="L12" s="40"/>
      <c r="M12" s="40"/>
      <c r="N12" s="9">
        <v>2</v>
      </c>
      <c r="O12" s="9">
        <v>419</v>
      </c>
      <c r="P12" s="9">
        <v>22</v>
      </c>
      <c r="Q12" s="13">
        <f t="shared" si="1"/>
        <v>19.045454545454547</v>
      </c>
      <c r="R12" s="22"/>
      <c r="S12" s="7" t="s">
        <v>17</v>
      </c>
      <c r="T12" s="39" t="s">
        <v>18</v>
      </c>
      <c r="U12" s="40"/>
      <c r="V12" s="40"/>
      <c r="W12" s="9">
        <v>2</v>
      </c>
      <c r="X12" s="9">
        <v>342</v>
      </c>
      <c r="Y12" s="9">
        <v>22</v>
      </c>
      <c r="Z12" s="13">
        <f t="shared" si="2"/>
        <v>15.545454545454545</v>
      </c>
      <c r="AA12" s="7" t="s">
        <v>17</v>
      </c>
      <c r="AB12" s="39" t="s">
        <v>18</v>
      </c>
      <c r="AC12" s="40"/>
      <c r="AD12" s="40"/>
      <c r="AE12" s="23">
        <v>2</v>
      </c>
      <c r="AF12" s="23">
        <v>212</v>
      </c>
      <c r="AG12" s="23">
        <v>14</v>
      </c>
      <c r="AH12" s="22">
        <f t="shared" si="3"/>
        <v>15.142857142857142</v>
      </c>
      <c r="AI12" s="2"/>
      <c r="AJ12" s="2"/>
    </row>
    <row r="13" spans="1:36" ht="15" customHeight="1" x14ac:dyDescent="0.2">
      <c r="A13" s="7" t="s">
        <v>19</v>
      </c>
      <c r="B13" s="39" t="s">
        <v>20</v>
      </c>
      <c r="C13" s="40"/>
      <c r="D13" s="40"/>
      <c r="E13" s="9">
        <v>0</v>
      </c>
      <c r="F13" s="9">
        <v>0</v>
      </c>
      <c r="G13" s="9">
        <v>0</v>
      </c>
      <c r="H13" s="9">
        <v>0</v>
      </c>
      <c r="I13" s="10"/>
      <c r="J13" s="7" t="s">
        <v>19</v>
      </c>
      <c r="K13" s="39" t="s">
        <v>20</v>
      </c>
      <c r="L13" s="40"/>
      <c r="M13" s="40"/>
      <c r="N13" s="9"/>
      <c r="O13" s="9">
        <v>0</v>
      </c>
      <c r="P13" s="9">
        <v>0</v>
      </c>
      <c r="Q13" s="13" t="str">
        <f t="shared" si="1"/>
        <v>-</v>
      </c>
      <c r="R13" s="10"/>
      <c r="S13" s="7" t="s">
        <v>19</v>
      </c>
      <c r="T13" s="39" t="s">
        <v>20</v>
      </c>
      <c r="U13" s="40"/>
      <c r="V13" s="40"/>
      <c r="W13" s="9"/>
      <c r="X13" s="9">
        <v>0</v>
      </c>
      <c r="Y13" s="9">
        <v>0</v>
      </c>
      <c r="Z13" s="13" t="str">
        <f t="shared" si="2"/>
        <v>-</v>
      </c>
      <c r="AA13" s="7" t="s">
        <v>19</v>
      </c>
      <c r="AB13" s="39" t="s">
        <v>20</v>
      </c>
      <c r="AC13" s="40"/>
      <c r="AD13" s="40"/>
      <c r="AE13" s="23">
        <v>0</v>
      </c>
      <c r="AF13" s="23"/>
      <c r="AG13" s="23"/>
      <c r="AH13" s="22" t="e">
        <f t="shared" si="3"/>
        <v>#DIV/0!</v>
      </c>
      <c r="AI13" s="2"/>
      <c r="AJ13" s="2"/>
    </row>
    <row r="14" spans="1:36" ht="15" customHeight="1" x14ac:dyDescent="0.2">
      <c r="A14" s="7" t="s">
        <v>21</v>
      </c>
      <c r="B14" s="39" t="s">
        <v>22</v>
      </c>
      <c r="C14" s="40"/>
      <c r="D14" s="40"/>
      <c r="E14" s="9">
        <v>3</v>
      </c>
      <c r="F14" s="9">
        <v>812</v>
      </c>
      <c r="G14" s="9">
        <v>55</v>
      </c>
      <c r="H14" s="13">
        <f>+F14/G14</f>
        <v>14.763636363636364</v>
      </c>
      <c r="I14" s="22"/>
      <c r="J14" s="7" t="s">
        <v>21</v>
      </c>
      <c r="K14" s="39" t="s">
        <v>22</v>
      </c>
      <c r="L14" s="40"/>
      <c r="M14" s="40"/>
      <c r="N14" s="9">
        <v>3</v>
      </c>
      <c r="O14" s="9">
        <v>873</v>
      </c>
      <c r="P14" s="9">
        <v>49</v>
      </c>
      <c r="Q14" s="13">
        <f t="shared" si="1"/>
        <v>17.816326530612244</v>
      </c>
      <c r="R14" s="22"/>
      <c r="S14" s="7" t="s">
        <v>21</v>
      </c>
      <c r="T14" s="39" t="s">
        <v>22</v>
      </c>
      <c r="U14" s="40"/>
      <c r="V14" s="40"/>
      <c r="W14" s="9">
        <v>3</v>
      </c>
      <c r="X14" s="9">
        <v>909</v>
      </c>
      <c r="Y14" s="9">
        <v>49</v>
      </c>
      <c r="Z14" s="13">
        <f t="shared" si="2"/>
        <v>18.551020408163264</v>
      </c>
      <c r="AA14" s="7" t="s">
        <v>21</v>
      </c>
      <c r="AB14" s="39" t="s">
        <v>22</v>
      </c>
      <c r="AC14" s="40"/>
      <c r="AD14" s="40"/>
      <c r="AE14" s="23">
        <v>3</v>
      </c>
      <c r="AF14" s="23">
        <v>853</v>
      </c>
      <c r="AG14" s="23">
        <v>44</v>
      </c>
      <c r="AH14" s="22">
        <f t="shared" si="3"/>
        <v>19.386363636363637</v>
      </c>
      <c r="AI14" s="2"/>
      <c r="AJ14" s="2"/>
    </row>
    <row r="15" spans="1:36" ht="15" customHeight="1" x14ac:dyDescent="0.2">
      <c r="A15" s="7" t="s">
        <v>23</v>
      </c>
      <c r="B15" s="39" t="s">
        <v>24</v>
      </c>
      <c r="C15" s="40"/>
      <c r="D15" s="40"/>
      <c r="E15" s="9">
        <v>0</v>
      </c>
      <c r="F15" s="9">
        <v>0</v>
      </c>
      <c r="G15" s="9">
        <v>0</v>
      </c>
      <c r="H15" s="9">
        <v>0</v>
      </c>
      <c r="I15" s="10"/>
      <c r="J15" s="7" t="s">
        <v>23</v>
      </c>
      <c r="K15" s="39" t="s">
        <v>24</v>
      </c>
      <c r="L15" s="40"/>
      <c r="M15" s="40"/>
      <c r="N15" s="9"/>
      <c r="O15" s="9">
        <v>0</v>
      </c>
      <c r="P15" s="9">
        <v>0</v>
      </c>
      <c r="Q15" s="13" t="str">
        <f t="shared" si="1"/>
        <v>-</v>
      </c>
      <c r="R15" s="10"/>
      <c r="S15" s="7" t="s">
        <v>23</v>
      </c>
      <c r="T15" s="39" t="s">
        <v>24</v>
      </c>
      <c r="U15" s="40"/>
      <c r="V15" s="40"/>
      <c r="W15" s="9"/>
      <c r="X15" s="9">
        <v>0</v>
      </c>
      <c r="Y15" s="9">
        <v>0</v>
      </c>
      <c r="Z15" s="13" t="str">
        <f t="shared" si="2"/>
        <v>-</v>
      </c>
      <c r="AA15" s="7" t="s">
        <v>23</v>
      </c>
      <c r="AB15" s="39" t="s">
        <v>24</v>
      </c>
      <c r="AC15" s="40"/>
      <c r="AD15" s="40"/>
      <c r="AE15" s="23">
        <v>0</v>
      </c>
      <c r="AF15" s="23"/>
      <c r="AG15" s="23"/>
      <c r="AH15" s="22" t="e">
        <f t="shared" si="3"/>
        <v>#DIV/0!</v>
      </c>
      <c r="AI15" s="2"/>
      <c r="AJ15" s="2"/>
    </row>
    <row r="16" spans="1:36" ht="15" customHeight="1" x14ac:dyDescent="0.2">
      <c r="A16" s="7" t="s">
        <v>25</v>
      </c>
      <c r="B16" s="39" t="s">
        <v>26</v>
      </c>
      <c r="C16" s="40"/>
      <c r="D16" s="40"/>
      <c r="E16" s="9">
        <v>1</v>
      </c>
      <c r="F16" s="9">
        <v>393</v>
      </c>
      <c r="G16" s="9">
        <v>27</v>
      </c>
      <c r="H16" s="13">
        <f t="shared" ref="H16:H21" si="5">+F16/G16</f>
        <v>14.555555555555555</v>
      </c>
      <c r="I16" s="22"/>
      <c r="J16" s="7" t="s">
        <v>25</v>
      </c>
      <c r="K16" s="39" t="s">
        <v>26</v>
      </c>
      <c r="L16" s="40"/>
      <c r="M16" s="40"/>
      <c r="N16" s="9">
        <v>1</v>
      </c>
      <c r="O16" s="9">
        <v>434</v>
      </c>
      <c r="P16" s="9">
        <v>20</v>
      </c>
      <c r="Q16" s="13">
        <f t="shared" si="1"/>
        <v>21.7</v>
      </c>
      <c r="R16" s="22"/>
      <c r="S16" s="7" t="s">
        <v>25</v>
      </c>
      <c r="T16" s="39" t="s">
        <v>26</v>
      </c>
      <c r="U16" s="40"/>
      <c r="V16" s="40"/>
      <c r="W16" s="9">
        <v>1</v>
      </c>
      <c r="X16" s="9">
        <v>433</v>
      </c>
      <c r="Y16" s="9">
        <v>20</v>
      </c>
      <c r="Z16" s="13">
        <f t="shared" si="2"/>
        <v>21.65</v>
      </c>
      <c r="AA16" s="7" t="s">
        <v>25</v>
      </c>
      <c r="AB16" s="39" t="s">
        <v>26</v>
      </c>
      <c r="AC16" s="40"/>
      <c r="AD16" s="40"/>
      <c r="AE16" s="23">
        <v>2</v>
      </c>
      <c r="AF16" s="23">
        <v>1038</v>
      </c>
      <c r="AG16" s="23">
        <v>46</v>
      </c>
      <c r="AH16" s="22">
        <f t="shared" si="3"/>
        <v>22.565217391304348</v>
      </c>
      <c r="AI16" s="2"/>
      <c r="AJ16" s="2"/>
    </row>
    <row r="17" spans="1:36" ht="15" customHeight="1" x14ac:dyDescent="0.2">
      <c r="A17" s="7" t="s">
        <v>27</v>
      </c>
      <c r="B17" s="39" t="s">
        <v>28</v>
      </c>
      <c r="C17" s="40"/>
      <c r="D17" s="40"/>
      <c r="E17" s="9">
        <v>4</v>
      </c>
      <c r="F17" s="9">
        <v>1790</v>
      </c>
      <c r="G17" s="9">
        <v>129</v>
      </c>
      <c r="H17" s="13">
        <f t="shared" si="5"/>
        <v>13.875968992248062</v>
      </c>
      <c r="I17" s="22"/>
      <c r="J17" s="7" t="s">
        <v>27</v>
      </c>
      <c r="K17" s="39" t="s">
        <v>28</v>
      </c>
      <c r="L17" s="40"/>
      <c r="M17" s="40"/>
      <c r="N17" s="9">
        <v>4</v>
      </c>
      <c r="O17" s="9">
        <v>1839</v>
      </c>
      <c r="P17" s="9">
        <v>110</v>
      </c>
      <c r="Q17" s="13">
        <f t="shared" si="1"/>
        <v>16.718181818181819</v>
      </c>
      <c r="R17" s="22"/>
      <c r="S17" s="7" t="s">
        <v>27</v>
      </c>
      <c r="T17" s="39" t="s">
        <v>28</v>
      </c>
      <c r="U17" s="40"/>
      <c r="V17" s="40"/>
      <c r="W17" s="9">
        <v>4</v>
      </c>
      <c r="X17" s="9">
        <v>1815</v>
      </c>
      <c r="Y17" s="9">
        <v>113</v>
      </c>
      <c r="Z17" s="13">
        <f t="shared" si="2"/>
        <v>16.061946902654867</v>
      </c>
      <c r="AA17" s="7" t="s">
        <v>27</v>
      </c>
      <c r="AB17" s="39" t="s">
        <v>28</v>
      </c>
      <c r="AC17" s="40"/>
      <c r="AD17" s="40"/>
      <c r="AE17" s="23">
        <v>4</v>
      </c>
      <c r="AF17" s="23">
        <v>1866</v>
      </c>
      <c r="AG17" s="23">
        <v>101</v>
      </c>
      <c r="AH17" s="22">
        <f t="shared" si="3"/>
        <v>18.475247524752476</v>
      </c>
      <c r="AI17" s="2"/>
      <c r="AJ17" s="2"/>
    </row>
    <row r="18" spans="1:36" ht="15" customHeight="1" x14ac:dyDescent="0.2">
      <c r="A18" s="7" t="s">
        <v>29</v>
      </c>
      <c r="B18" s="39" t="s">
        <v>30</v>
      </c>
      <c r="C18" s="40"/>
      <c r="D18" s="40"/>
      <c r="E18" s="9">
        <v>1</v>
      </c>
      <c r="F18" s="9">
        <v>76</v>
      </c>
      <c r="G18" s="9">
        <v>13</v>
      </c>
      <c r="H18" s="13">
        <f t="shared" si="5"/>
        <v>5.8461538461538458</v>
      </c>
      <c r="I18" s="22"/>
      <c r="J18" s="7" t="s">
        <v>29</v>
      </c>
      <c r="K18" s="39" t="s">
        <v>30</v>
      </c>
      <c r="L18" s="40"/>
      <c r="M18" s="40"/>
      <c r="N18" s="9">
        <v>1</v>
      </c>
      <c r="O18" s="9">
        <v>94</v>
      </c>
      <c r="P18" s="9">
        <v>9</v>
      </c>
      <c r="Q18" s="13">
        <f t="shared" si="1"/>
        <v>10.444444444444445</v>
      </c>
      <c r="R18" s="22"/>
      <c r="S18" s="7" t="s">
        <v>29</v>
      </c>
      <c r="T18" s="39" t="s">
        <v>30</v>
      </c>
      <c r="U18" s="40"/>
      <c r="V18" s="40"/>
      <c r="W18" s="9">
        <v>1</v>
      </c>
      <c r="X18" s="9">
        <v>81</v>
      </c>
      <c r="Y18" s="9">
        <v>11</v>
      </c>
      <c r="Z18" s="13">
        <f t="shared" si="2"/>
        <v>7.3636363636363633</v>
      </c>
      <c r="AA18" s="7" t="s">
        <v>29</v>
      </c>
      <c r="AB18" s="39" t="s">
        <v>30</v>
      </c>
      <c r="AC18" s="40"/>
      <c r="AD18" s="40"/>
      <c r="AE18" s="23">
        <v>1</v>
      </c>
      <c r="AF18" s="23">
        <v>92</v>
      </c>
      <c r="AG18" s="23">
        <v>10</v>
      </c>
      <c r="AH18" s="22">
        <f t="shared" si="3"/>
        <v>9.1999999999999993</v>
      </c>
      <c r="AI18" s="2"/>
      <c r="AJ18" s="2"/>
    </row>
    <row r="19" spans="1:36" ht="15" customHeight="1" x14ac:dyDescent="0.2">
      <c r="A19" s="7" t="s">
        <v>31</v>
      </c>
      <c r="B19" s="39" t="s">
        <v>32</v>
      </c>
      <c r="C19" s="40"/>
      <c r="D19" s="40"/>
      <c r="E19" s="9">
        <v>3</v>
      </c>
      <c r="F19" s="9">
        <v>1629</v>
      </c>
      <c r="G19" s="9">
        <v>97</v>
      </c>
      <c r="H19" s="13">
        <f t="shared" si="5"/>
        <v>16.793814432989691</v>
      </c>
      <c r="I19" s="22"/>
      <c r="J19" s="7" t="s">
        <v>31</v>
      </c>
      <c r="K19" s="39" t="s">
        <v>32</v>
      </c>
      <c r="L19" s="40"/>
      <c r="M19" s="40"/>
      <c r="N19" s="9">
        <v>3</v>
      </c>
      <c r="O19" s="9">
        <v>1819</v>
      </c>
      <c r="P19" s="9">
        <v>81</v>
      </c>
      <c r="Q19" s="13">
        <f t="shared" si="1"/>
        <v>22.456790123456791</v>
      </c>
      <c r="R19" s="22"/>
      <c r="S19" s="7" t="s">
        <v>31</v>
      </c>
      <c r="T19" s="39" t="s">
        <v>32</v>
      </c>
      <c r="U19" s="40"/>
      <c r="V19" s="40"/>
      <c r="W19" s="9">
        <v>3</v>
      </c>
      <c r="X19" s="9">
        <v>1750</v>
      </c>
      <c r="Y19" s="9">
        <v>86</v>
      </c>
      <c r="Z19" s="13">
        <f t="shared" si="2"/>
        <v>20.348837209302324</v>
      </c>
      <c r="AA19" s="7" t="s">
        <v>31</v>
      </c>
      <c r="AB19" s="39" t="s">
        <v>32</v>
      </c>
      <c r="AC19" s="40"/>
      <c r="AD19" s="40"/>
      <c r="AE19" s="23">
        <v>2</v>
      </c>
      <c r="AF19" s="23">
        <v>1770</v>
      </c>
      <c r="AG19" s="23">
        <v>81</v>
      </c>
      <c r="AH19" s="22">
        <f t="shared" si="3"/>
        <v>21.851851851851851</v>
      </c>
      <c r="AI19" s="2"/>
      <c r="AJ19" s="2"/>
    </row>
    <row r="20" spans="1:36" ht="15" customHeight="1" x14ac:dyDescent="0.2">
      <c r="A20" s="7" t="s">
        <v>33</v>
      </c>
      <c r="B20" s="39" t="s">
        <v>34</v>
      </c>
      <c r="C20" s="40"/>
      <c r="D20" s="40"/>
      <c r="E20" s="9">
        <v>1</v>
      </c>
      <c r="F20" s="9">
        <v>169</v>
      </c>
      <c r="G20" s="9">
        <v>19</v>
      </c>
      <c r="H20" s="13">
        <f t="shared" si="5"/>
        <v>8.8947368421052637</v>
      </c>
      <c r="I20" s="22"/>
      <c r="J20" s="7" t="s">
        <v>33</v>
      </c>
      <c r="K20" s="39" t="s">
        <v>34</v>
      </c>
      <c r="L20" s="40"/>
      <c r="M20" s="40"/>
      <c r="N20" s="9">
        <v>1</v>
      </c>
      <c r="O20" s="9">
        <v>161</v>
      </c>
      <c r="P20" s="9">
        <v>9</v>
      </c>
      <c r="Q20" s="13">
        <f t="shared" si="1"/>
        <v>17.888888888888889</v>
      </c>
      <c r="R20" s="22"/>
      <c r="S20" s="7" t="s">
        <v>33</v>
      </c>
      <c r="T20" s="39" t="s">
        <v>34</v>
      </c>
      <c r="U20" s="40"/>
      <c r="V20" s="40"/>
      <c r="W20" s="9">
        <v>1</v>
      </c>
      <c r="X20" s="9">
        <v>198</v>
      </c>
      <c r="Y20" s="9">
        <v>8</v>
      </c>
      <c r="Z20" s="13">
        <f t="shared" si="2"/>
        <v>24.75</v>
      </c>
      <c r="AA20" s="7" t="s">
        <v>33</v>
      </c>
      <c r="AB20" s="39" t="s">
        <v>34</v>
      </c>
      <c r="AC20" s="40"/>
      <c r="AD20" s="40"/>
      <c r="AE20" s="23">
        <v>1</v>
      </c>
      <c r="AF20" s="23">
        <v>247</v>
      </c>
      <c r="AG20" s="23">
        <v>11</v>
      </c>
      <c r="AH20" s="22">
        <f t="shared" si="3"/>
        <v>22.454545454545453</v>
      </c>
      <c r="AI20" s="2"/>
      <c r="AJ20" s="2"/>
    </row>
    <row r="21" spans="1:36" ht="15" customHeight="1" x14ac:dyDescent="0.2">
      <c r="A21" s="7" t="s">
        <v>35</v>
      </c>
      <c r="B21" s="39" t="s">
        <v>36</v>
      </c>
      <c r="C21" s="40"/>
      <c r="D21" s="40"/>
      <c r="E21" s="9">
        <v>1</v>
      </c>
      <c r="F21" s="9">
        <v>346</v>
      </c>
      <c r="G21" s="9">
        <v>29</v>
      </c>
      <c r="H21" s="13">
        <f t="shared" si="5"/>
        <v>11.931034482758621</v>
      </c>
      <c r="I21" s="22"/>
      <c r="J21" s="7" t="s">
        <v>35</v>
      </c>
      <c r="K21" s="39" t="s">
        <v>36</v>
      </c>
      <c r="L21" s="40"/>
      <c r="M21" s="40"/>
      <c r="N21" s="9">
        <v>1</v>
      </c>
      <c r="O21" s="9">
        <v>396</v>
      </c>
      <c r="P21" s="9">
        <v>20</v>
      </c>
      <c r="Q21" s="13">
        <f t="shared" si="1"/>
        <v>19.8</v>
      </c>
      <c r="R21" s="22"/>
      <c r="S21" s="7" t="s">
        <v>35</v>
      </c>
      <c r="T21" s="39" t="s">
        <v>36</v>
      </c>
      <c r="U21" s="40"/>
      <c r="V21" s="40"/>
      <c r="W21" s="9">
        <v>1</v>
      </c>
      <c r="X21" s="9">
        <v>305</v>
      </c>
      <c r="Y21" s="9">
        <v>17</v>
      </c>
      <c r="Z21" s="13">
        <f t="shared" si="2"/>
        <v>17.941176470588236</v>
      </c>
      <c r="AA21" s="7" t="s">
        <v>35</v>
      </c>
      <c r="AB21" s="39" t="s">
        <v>36</v>
      </c>
      <c r="AC21" s="40"/>
      <c r="AD21" s="40"/>
      <c r="AE21" s="23">
        <v>1</v>
      </c>
      <c r="AF21" s="23">
        <v>394</v>
      </c>
      <c r="AG21" s="23">
        <v>15</v>
      </c>
      <c r="AH21" s="22">
        <f t="shared" si="3"/>
        <v>26.266666666666666</v>
      </c>
      <c r="AI21" s="2"/>
      <c r="AJ21" s="2"/>
    </row>
    <row r="22" spans="1:36" ht="4.5" customHeight="1" thickBot="1" x14ac:dyDescent="0.25">
      <c r="A22" s="7"/>
      <c r="B22" s="8"/>
      <c r="C22" s="8"/>
      <c r="D22" s="8"/>
      <c r="E22" s="12"/>
      <c r="F22" s="12"/>
      <c r="G22" s="12"/>
      <c r="H22" s="13"/>
      <c r="I22" s="22"/>
      <c r="J22" s="7"/>
      <c r="K22" s="8"/>
      <c r="L22" s="8"/>
      <c r="M22" s="8"/>
      <c r="N22" s="12"/>
      <c r="O22" s="12"/>
      <c r="P22" s="12"/>
      <c r="Q22" s="13"/>
      <c r="R22" s="22"/>
      <c r="S22" s="7"/>
      <c r="T22" s="8"/>
      <c r="U22" s="8"/>
      <c r="V22" s="8"/>
      <c r="W22" s="12"/>
      <c r="X22" s="12"/>
      <c r="Y22" s="12"/>
      <c r="Z22" s="13"/>
      <c r="AA22" s="7"/>
      <c r="AB22" s="8"/>
      <c r="AC22" s="8"/>
      <c r="AD22" s="8"/>
      <c r="AE22" s="32"/>
      <c r="AF22" s="32"/>
      <c r="AG22" s="32"/>
      <c r="AH22" s="22"/>
      <c r="AI22" s="2"/>
      <c r="AJ22" s="2"/>
    </row>
    <row r="23" spans="1:36" ht="16.5" customHeight="1" x14ac:dyDescent="0.2">
      <c r="A23" s="52" t="s">
        <v>28</v>
      </c>
      <c r="B23" s="53"/>
      <c r="C23" s="53"/>
      <c r="D23" s="53"/>
      <c r="E23" s="11">
        <f t="shared" ref="E23:G23" si="6">SUM(E7:E21)</f>
        <v>22</v>
      </c>
      <c r="F23" s="11">
        <f t="shared" si="6"/>
        <v>6335</v>
      </c>
      <c r="G23" s="11">
        <f t="shared" si="6"/>
        <v>515</v>
      </c>
      <c r="H23" s="24">
        <f>+F23/G23</f>
        <v>12.300970873786408</v>
      </c>
      <c r="I23" s="25"/>
      <c r="J23" s="52" t="s">
        <v>28</v>
      </c>
      <c r="K23" s="53"/>
      <c r="L23" s="53"/>
      <c r="M23" s="53"/>
      <c r="N23" s="11">
        <f t="shared" ref="N23:P23" si="7">SUM(N7:N21)</f>
        <v>22</v>
      </c>
      <c r="O23" s="11">
        <f t="shared" si="7"/>
        <v>6804</v>
      </c>
      <c r="P23" s="11">
        <f t="shared" si="7"/>
        <v>395</v>
      </c>
      <c r="Q23" s="24">
        <f>+O23/P23</f>
        <v>17.225316455696202</v>
      </c>
      <c r="R23" s="25"/>
      <c r="S23" s="52" t="s">
        <v>28</v>
      </c>
      <c r="T23" s="53"/>
      <c r="U23" s="53"/>
      <c r="V23" s="53"/>
      <c r="W23" s="11">
        <f t="shared" ref="W23:Y23" si="8">SUM(W7:W21)</f>
        <v>22</v>
      </c>
      <c r="X23" s="11">
        <f t="shared" si="8"/>
        <v>6466</v>
      </c>
      <c r="Y23" s="11">
        <f t="shared" si="8"/>
        <v>396</v>
      </c>
      <c r="Z23" s="24">
        <f>+X23/Y23</f>
        <v>16.328282828282827</v>
      </c>
      <c r="AA23" s="52" t="s">
        <v>28</v>
      </c>
      <c r="AB23" s="53"/>
      <c r="AC23" s="53"/>
      <c r="AD23" s="53"/>
      <c r="AE23" s="11">
        <f t="shared" ref="AE23:AG23" si="9">SUM(AE7:AE21)</f>
        <v>22</v>
      </c>
      <c r="AF23" s="11">
        <f t="shared" si="9"/>
        <v>7408</v>
      </c>
      <c r="AG23" s="11">
        <f t="shared" si="9"/>
        <v>383</v>
      </c>
      <c r="AH23" s="24">
        <f>+AF23/AG23</f>
        <v>19.342036553524803</v>
      </c>
      <c r="AI23" s="2"/>
      <c r="AJ23" s="2"/>
    </row>
    <row r="24" spans="1:36" ht="16.5" customHeight="1" x14ac:dyDescent="0.2">
      <c r="A24" s="48" t="s">
        <v>37</v>
      </c>
      <c r="B24" s="40"/>
      <c r="C24" s="40"/>
      <c r="D24" s="40"/>
      <c r="E24" s="9">
        <v>22</v>
      </c>
      <c r="F24" s="9">
        <v>6367</v>
      </c>
      <c r="G24" s="9">
        <v>526</v>
      </c>
      <c r="H24" s="13">
        <v>12.104562737642585</v>
      </c>
      <c r="I24" s="22"/>
      <c r="J24" s="48" t="s">
        <v>38</v>
      </c>
      <c r="K24" s="40"/>
      <c r="L24" s="40"/>
      <c r="M24" s="40"/>
      <c r="N24" s="9">
        <v>22</v>
      </c>
      <c r="O24" s="9">
        <v>6335</v>
      </c>
      <c r="P24" s="9">
        <v>515</v>
      </c>
      <c r="Q24" s="13">
        <v>12.300970873786408</v>
      </c>
      <c r="R24" s="22"/>
      <c r="S24" s="58" t="s">
        <v>39</v>
      </c>
      <c r="T24" s="59"/>
      <c r="U24" s="59"/>
      <c r="V24" s="59"/>
      <c r="W24" s="30">
        <v>22</v>
      </c>
      <c r="X24" s="30">
        <v>6804</v>
      </c>
      <c r="Y24" s="30">
        <v>395</v>
      </c>
      <c r="Z24" s="31">
        <v>17.225316455696202</v>
      </c>
      <c r="AA24" s="58" t="s">
        <v>43</v>
      </c>
      <c r="AB24" s="59"/>
      <c r="AC24" s="59"/>
      <c r="AD24" s="59"/>
      <c r="AE24" s="30">
        <v>22</v>
      </c>
      <c r="AF24" s="30">
        <v>6560</v>
      </c>
      <c r="AG24" s="30">
        <v>420</v>
      </c>
      <c r="AH24" s="31">
        <v>15.62</v>
      </c>
      <c r="AI24" s="2"/>
      <c r="AJ24" s="2"/>
    </row>
    <row r="25" spans="1:36" ht="15" customHeight="1" x14ac:dyDescent="0.2">
      <c r="A25" s="54" t="s">
        <v>44</v>
      </c>
      <c r="B25" s="40"/>
      <c r="C25" s="40"/>
      <c r="D25" s="40"/>
      <c r="E25" s="9">
        <v>22</v>
      </c>
      <c r="F25" s="9">
        <v>6442</v>
      </c>
      <c r="G25" s="9">
        <v>498</v>
      </c>
      <c r="H25" s="13">
        <v>12.935742971887549</v>
      </c>
      <c r="I25" s="22"/>
      <c r="J25" s="48" t="s">
        <v>37</v>
      </c>
      <c r="K25" s="40"/>
      <c r="L25" s="40"/>
      <c r="M25" s="40"/>
      <c r="N25" s="9">
        <v>22</v>
      </c>
      <c r="O25" s="9">
        <v>6367</v>
      </c>
      <c r="P25" s="9">
        <v>526</v>
      </c>
      <c r="Q25" s="13">
        <v>12.104562737642585</v>
      </c>
      <c r="R25" s="22"/>
      <c r="S25" s="48" t="s">
        <v>38</v>
      </c>
      <c r="T25" s="40"/>
      <c r="U25" s="40"/>
      <c r="V25" s="40"/>
      <c r="W25" s="9">
        <v>22</v>
      </c>
      <c r="X25" s="9">
        <v>6335</v>
      </c>
      <c r="Y25" s="9">
        <v>515</v>
      </c>
      <c r="Z25" s="13">
        <v>12.300970873786408</v>
      </c>
      <c r="AA25" s="48" t="s">
        <v>42</v>
      </c>
      <c r="AB25" s="40"/>
      <c r="AC25" s="40"/>
      <c r="AD25" s="40"/>
      <c r="AE25" s="9">
        <v>22</v>
      </c>
      <c r="AF25" s="9">
        <v>6672</v>
      </c>
      <c r="AG25" s="9">
        <v>381</v>
      </c>
      <c r="AH25" s="13">
        <v>17.511811023622048</v>
      </c>
      <c r="AI25" s="2"/>
      <c r="AJ25" s="2"/>
    </row>
    <row r="26" spans="1:36" ht="15" customHeight="1" x14ac:dyDescent="0.2">
      <c r="A26" s="48" t="s">
        <v>45</v>
      </c>
      <c r="B26" s="40"/>
      <c r="C26" s="40"/>
      <c r="D26" s="40"/>
      <c r="E26" s="9">
        <v>22</v>
      </c>
      <c r="F26" s="9">
        <v>6000</v>
      </c>
      <c r="G26" s="9">
        <v>502</v>
      </c>
      <c r="H26" s="13">
        <v>11.952191235059761</v>
      </c>
      <c r="I26" s="22"/>
      <c r="J26" s="54" t="s">
        <v>44</v>
      </c>
      <c r="K26" s="40"/>
      <c r="L26" s="40"/>
      <c r="M26" s="40"/>
      <c r="N26" s="9">
        <v>22</v>
      </c>
      <c r="O26" s="9">
        <v>6442</v>
      </c>
      <c r="P26" s="9">
        <v>498</v>
      </c>
      <c r="Q26" s="13">
        <v>12.935742971887549</v>
      </c>
      <c r="R26" s="22"/>
      <c r="S26" s="48" t="s">
        <v>37</v>
      </c>
      <c r="T26" s="40"/>
      <c r="U26" s="40"/>
      <c r="V26" s="40"/>
      <c r="W26" s="9">
        <v>22</v>
      </c>
      <c r="X26" s="9">
        <v>6367</v>
      </c>
      <c r="Y26" s="9">
        <v>526</v>
      </c>
      <c r="Z26" s="13">
        <v>12.104562737642585</v>
      </c>
      <c r="AA26" s="48" t="s">
        <v>41</v>
      </c>
      <c r="AB26" s="40"/>
      <c r="AC26" s="40"/>
      <c r="AD26" s="40"/>
      <c r="AE26" s="9">
        <v>22</v>
      </c>
      <c r="AF26" s="9">
        <v>6320</v>
      </c>
      <c r="AG26" s="9">
        <v>440</v>
      </c>
      <c r="AH26" s="13">
        <v>14.363636363636363</v>
      </c>
      <c r="AI26" s="2"/>
      <c r="AJ26" s="2"/>
    </row>
    <row r="27" spans="1:36" ht="15" customHeight="1" thickBot="1" x14ac:dyDescent="0.25">
      <c r="A27" s="55" t="s">
        <v>46</v>
      </c>
      <c r="B27" s="56"/>
      <c r="C27" s="56"/>
      <c r="D27" s="56"/>
      <c r="E27" s="26">
        <v>21</v>
      </c>
      <c r="F27" s="26">
        <v>5724</v>
      </c>
      <c r="G27" s="26">
        <v>930</v>
      </c>
      <c r="H27" s="14">
        <v>6.15</v>
      </c>
      <c r="I27" s="22"/>
      <c r="J27" s="55" t="s">
        <v>45</v>
      </c>
      <c r="K27" s="56"/>
      <c r="L27" s="56"/>
      <c r="M27" s="56"/>
      <c r="N27" s="26">
        <v>22</v>
      </c>
      <c r="O27" s="26">
        <v>6000</v>
      </c>
      <c r="P27" s="26">
        <v>502</v>
      </c>
      <c r="Q27" s="14">
        <v>11.952191235059761</v>
      </c>
      <c r="R27" s="22"/>
      <c r="S27" s="55" t="s">
        <v>44</v>
      </c>
      <c r="T27" s="56"/>
      <c r="U27" s="56"/>
      <c r="V27" s="56"/>
      <c r="W27" s="26">
        <v>22</v>
      </c>
      <c r="X27" s="26">
        <v>6442</v>
      </c>
      <c r="Y27" s="26">
        <v>498</v>
      </c>
      <c r="Z27" s="14">
        <v>12.935742971887549</v>
      </c>
      <c r="AA27" s="55" t="s">
        <v>40</v>
      </c>
      <c r="AB27" s="56"/>
      <c r="AC27" s="56"/>
      <c r="AD27" s="56"/>
      <c r="AE27" s="26">
        <v>22</v>
      </c>
      <c r="AF27" s="26">
        <v>6466</v>
      </c>
      <c r="AG27" s="26">
        <v>396</v>
      </c>
      <c r="AH27" s="14">
        <v>16.328282828282827</v>
      </c>
      <c r="AI27" s="2"/>
      <c r="AJ27" s="2"/>
    </row>
    <row r="28" spans="1:36" ht="15" hidden="1" customHeight="1" thickBot="1" x14ac:dyDescent="0.25">
      <c r="A28" s="57" t="s">
        <v>47</v>
      </c>
      <c r="B28" s="49"/>
      <c r="C28" s="49"/>
      <c r="D28" s="50"/>
      <c r="E28" s="27">
        <v>17</v>
      </c>
      <c r="F28" s="27">
        <v>4524</v>
      </c>
      <c r="G28" s="27">
        <v>382</v>
      </c>
      <c r="H28" s="15">
        <v>11.84</v>
      </c>
      <c r="I28" s="15"/>
      <c r="J28" s="60" t="s">
        <v>47</v>
      </c>
      <c r="K28" s="61"/>
      <c r="L28" s="61"/>
      <c r="M28" s="62"/>
      <c r="N28" s="10">
        <v>17</v>
      </c>
      <c r="O28" s="10">
        <v>4524</v>
      </c>
      <c r="P28" s="10">
        <v>382</v>
      </c>
      <c r="Q28" s="10"/>
      <c r="R28" s="15"/>
      <c r="S28" s="60" t="s">
        <v>47</v>
      </c>
      <c r="T28" s="61"/>
      <c r="U28" s="61"/>
      <c r="V28" s="62"/>
      <c r="W28" s="10">
        <v>17</v>
      </c>
      <c r="X28" s="10">
        <v>4524</v>
      </c>
      <c r="Y28" s="10">
        <v>382</v>
      </c>
      <c r="Z28" s="10"/>
      <c r="AA28" s="60" t="s">
        <v>47</v>
      </c>
      <c r="AB28" s="61"/>
      <c r="AC28" s="61"/>
      <c r="AD28" s="62"/>
      <c r="AE28" s="10">
        <v>17</v>
      </c>
      <c r="AF28" s="10">
        <v>4524</v>
      </c>
      <c r="AG28" s="10">
        <v>382</v>
      </c>
      <c r="AH28" s="10"/>
      <c r="AI28" s="2"/>
      <c r="AJ28" s="2"/>
    </row>
    <row r="29" spans="1:36" ht="12" customHeight="1" thickTop="1" x14ac:dyDescent="0.2">
      <c r="A29" s="51" t="s">
        <v>48</v>
      </c>
      <c r="B29" s="40"/>
      <c r="C29" s="51" t="s">
        <v>51</v>
      </c>
      <c r="D29" s="40"/>
      <c r="E29" s="40"/>
      <c r="F29" s="40"/>
      <c r="G29" s="40"/>
      <c r="H29" s="40"/>
      <c r="I29" s="28"/>
      <c r="J29" s="51" t="s">
        <v>48</v>
      </c>
      <c r="K29" s="40"/>
      <c r="L29" s="51" t="s">
        <v>51</v>
      </c>
      <c r="M29" s="40"/>
      <c r="N29" s="40"/>
      <c r="O29" s="40"/>
      <c r="P29" s="40"/>
      <c r="Q29" s="40"/>
      <c r="R29" s="28"/>
      <c r="S29" s="51" t="s">
        <v>48</v>
      </c>
      <c r="T29" s="40"/>
      <c r="U29" s="51" t="s">
        <v>51</v>
      </c>
      <c r="V29" s="40"/>
      <c r="W29" s="40"/>
      <c r="X29" s="40"/>
      <c r="Y29" s="40"/>
      <c r="Z29" s="40"/>
      <c r="AA29" s="51" t="s">
        <v>48</v>
      </c>
      <c r="AB29" s="40"/>
      <c r="AC29" s="51" t="s">
        <v>51</v>
      </c>
      <c r="AD29" s="40"/>
      <c r="AE29" s="40"/>
      <c r="AF29" s="40"/>
      <c r="AG29" s="40"/>
      <c r="AH29" s="40"/>
      <c r="AI29" s="16"/>
      <c r="AJ29" s="16"/>
    </row>
    <row r="30" spans="1:36" ht="9.75" customHeight="1" x14ac:dyDescent="0.2">
      <c r="A30" s="47" t="s">
        <v>49</v>
      </c>
      <c r="B30" s="40"/>
      <c r="C30" s="47" t="s">
        <v>50</v>
      </c>
      <c r="D30" s="40"/>
      <c r="E30" s="40"/>
      <c r="F30" s="40"/>
      <c r="G30" s="40"/>
      <c r="H30" s="40"/>
      <c r="I30" s="29"/>
      <c r="J30" s="47" t="s">
        <v>49</v>
      </c>
      <c r="K30" s="40"/>
      <c r="L30" s="47" t="s">
        <v>50</v>
      </c>
      <c r="M30" s="40"/>
      <c r="N30" s="40"/>
      <c r="O30" s="40"/>
      <c r="P30" s="40"/>
      <c r="Q30" s="40"/>
      <c r="R30" s="29"/>
      <c r="S30" s="47" t="s">
        <v>49</v>
      </c>
      <c r="T30" s="40"/>
      <c r="U30" s="47" t="s">
        <v>50</v>
      </c>
      <c r="V30" s="40"/>
      <c r="W30" s="40"/>
      <c r="X30" s="40"/>
      <c r="Y30" s="40"/>
      <c r="Z30" s="40"/>
      <c r="AA30" s="47" t="s">
        <v>49</v>
      </c>
      <c r="AB30" s="40"/>
      <c r="AC30" s="47" t="s">
        <v>50</v>
      </c>
      <c r="AD30" s="40"/>
      <c r="AE30" s="40"/>
      <c r="AF30" s="40"/>
      <c r="AG30" s="40"/>
      <c r="AH30" s="40"/>
      <c r="AI30" s="16"/>
      <c r="AJ30" s="16"/>
    </row>
    <row r="31" spans="1:36" ht="15.75" customHeight="1" x14ac:dyDescent="0.25">
      <c r="I31" s="19"/>
      <c r="R31" s="19"/>
    </row>
    <row r="32" spans="1:36" ht="15.75" hidden="1" customHeight="1" x14ac:dyDescent="0.25">
      <c r="E32" s="1">
        <v>19</v>
      </c>
      <c r="F32" s="1">
        <v>5571</v>
      </c>
      <c r="G32" s="1">
        <v>443</v>
      </c>
      <c r="I32" s="19"/>
      <c r="N32" s="1">
        <v>19</v>
      </c>
      <c r="O32" s="1">
        <v>5571</v>
      </c>
      <c r="P32" s="1">
        <v>443</v>
      </c>
      <c r="R32" s="19"/>
      <c r="W32" s="1">
        <v>19</v>
      </c>
      <c r="X32" s="1">
        <v>5571</v>
      </c>
      <c r="Y32" s="1">
        <v>443</v>
      </c>
    </row>
    <row r="33" spans="9:18" ht="15.75" customHeight="1" x14ac:dyDescent="0.25">
      <c r="I33" s="19"/>
      <c r="R33" s="19"/>
    </row>
    <row r="34" spans="9:18" ht="15.75" customHeight="1" x14ac:dyDescent="0.25">
      <c r="I34" s="19"/>
      <c r="R34" s="19"/>
    </row>
    <row r="35" spans="9:18" ht="15.75" customHeight="1" x14ac:dyDescent="0.25">
      <c r="I35" s="19"/>
      <c r="R35" s="19"/>
    </row>
    <row r="36" spans="9:18" ht="15.75" customHeight="1" x14ac:dyDescent="0.25">
      <c r="I36" s="19"/>
      <c r="R36" s="19"/>
    </row>
    <row r="37" spans="9:18" ht="15.75" customHeight="1" x14ac:dyDescent="0.25">
      <c r="I37" s="19"/>
      <c r="R37" s="19"/>
    </row>
    <row r="38" spans="9:18" ht="15.75" customHeight="1" x14ac:dyDescent="0.25">
      <c r="I38" s="19"/>
      <c r="R38" s="19"/>
    </row>
    <row r="39" spans="9:18" ht="15.75" customHeight="1" x14ac:dyDescent="0.25">
      <c r="I39" s="19"/>
      <c r="R39" s="19"/>
    </row>
    <row r="40" spans="9:18" ht="15.75" customHeight="1" x14ac:dyDescent="0.25">
      <c r="I40" s="19"/>
      <c r="R40" s="19"/>
    </row>
    <row r="41" spans="9:18" ht="15.75" customHeight="1" x14ac:dyDescent="0.25">
      <c r="I41" s="19"/>
      <c r="R41" s="19"/>
    </row>
    <row r="42" spans="9:18" ht="15.75" customHeight="1" x14ac:dyDescent="0.25">
      <c r="I42" s="19"/>
      <c r="R42" s="19"/>
    </row>
    <row r="43" spans="9:18" ht="15.75" customHeight="1" x14ac:dyDescent="0.25">
      <c r="I43" s="19"/>
      <c r="R43" s="19"/>
    </row>
    <row r="44" spans="9:18" ht="15.75" customHeight="1" x14ac:dyDescent="0.25">
      <c r="I44" s="19"/>
      <c r="R44" s="19"/>
    </row>
    <row r="45" spans="9:18" ht="15.75" customHeight="1" x14ac:dyDescent="0.25">
      <c r="I45" s="19"/>
      <c r="R45" s="19"/>
    </row>
    <row r="46" spans="9:18" ht="15.75" customHeight="1" x14ac:dyDescent="0.25">
      <c r="I46" s="19"/>
      <c r="R46" s="19"/>
    </row>
    <row r="47" spans="9:18" ht="15.75" customHeight="1" x14ac:dyDescent="0.25">
      <c r="I47" s="19"/>
      <c r="R47" s="19"/>
    </row>
    <row r="48" spans="9:18" ht="15.75" customHeight="1" x14ac:dyDescent="0.25">
      <c r="I48" s="19"/>
      <c r="R48" s="19"/>
    </row>
    <row r="49" spans="9:18" ht="15.75" customHeight="1" x14ac:dyDescent="0.25">
      <c r="I49" s="19"/>
      <c r="R49" s="19"/>
    </row>
    <row r="50" spans="9:18" ht="15.75" customHeight="1" x14ac:dyDescent="0.25">
      <c r="I50" s="19"/>
      <c r="R50" s="19"/>
    </row>
    <row r="51" spans="9:18" ht="15.75" customHeight="1" x14ac:dyDescent="0.25">
      <c r="I51" s="19"/>
      <c r="R51" s="19"/>
    </row>
    <row r="52" spans="9:18" ht="15.75" customHeight="1" x14ac:dyDescent="0.25">
      <c r="I52" s="19"/>
      <c r="R52" s="19"/>
    </row>
    <row r="53" spans="9:18" ht="15.75" customHeight="1" x14ac:dyDescent="0.25">
      <c r="I53" s="19"/>
      <c r="R53" s="19"/>
    </row>
    <row r="54" spans="9:18" ht="15.75" customHeight="1" x14ac:dyDescent="0.25">
      <c r="I54" s="19"/>
      <c r="R54" s="19"/>
    </row>
    <row r="55" spans="9:18" ht="15.75" customHeight="1" x14ac:dyDescent="0.25">
      <c r="I55" s="19"/>
      <c r="R55" s="19"/>
    </row>
    <row r="56" spans="9:18" ht="15.75" customHeight="1" x14ac:dyDescent="0.25">
      <c r="I56" s="19"/>
      <c r="R56" s="19"/>
    </row>
    <row r="57" spans="9:18" ht="15.75" customHeight="1" x14ac:dyDescent="0.25">
      <c r="I57" s="19"/>
      <c r="R57" s="19"/>
    </row>
    <row r="58" spans="9:18" ht="15.75" customHeight="1" x14ac:dyDescent="0.25">
      <c r="I58" s="19"/>
      <c r="R58" s="19"/>
    </row>
    <row r="59" spans="9:18" ht="15.75" customHeight="1" x14ac:dyDescent="0.25">
      <c r="I59" s="19"/>
      <c r="R59" s="19"/>
    </row>
    <row r="60" spans="9:18" ht="15.75" customHeight="1" x14ac:dyDescent="0.25">
      <c r="I60" s="19"/>
      <c r="R60" s="19"/>
    </row>
    <row r="61" spans="9:18" ht="15.75" customHeight="1" x14ac:dyDescent="0.25">
      <c r="I61" s="19"/>
      <c r="R61" s="19"/>
    </row>
    <row r="62" spans="9:18" ht="15.75" customHeight="1" x14ac:dyDescent="0.25">
      <c r="I62" s="19"/>
      <c r="R62" s="19"/>
    </row>
    <row r="63" spans="9:18" ht="15.75" customHeight="1" x14ac:dyDescent="0.25">
      <c r="I63" s="19"/>
      <c r="R63" s="19"/>
    </row>
    <row r="64" spans="9:18" ht="15.75" customHeight="1" x14ac:dyDescent="0.25">
      <c r="I64" s="19"/>
      <c r="R64" s="19"/>
    </row>
    <row r="65" spans="9:18" ht="15.75" customHeight="1" x14ac:dyDescent="0.25">
      <c r="I65" s="19"/>
      <c r="R65" s="19"/>
    </row>
    <row r="66" spans="9:18" ht="15.75" customHeight="1" x14ac:dyDescent="0.25">
      <c r="I66" s="19"/>
      <c r="R66" s="19"/>
    </row>
    <row r="67" spans="9:18" ht="15.75" customHeight="1" x14ac:dyDescent="0.25">
      <c r="I67" s="19"/>
      <c r="R67" s="19"/>
    </row>
    <row r="68" spans="9:18" ht="15.75" customHeight="1" x14ac:dyDescent="0.25">
      <c r="I68" s="19"/>
      <c r="R68" s="19"/>
    </row>
    <row r="69" spans="9:18" ht="15.75" customHeight="1" x14ac:dyDescent="0.25">
      <c r="I69" s="19"/>
      <c r="R69" s="19"/>
    </row>
    <row r="70" spans="9:18" ht="15.75" customHeight="1" x14ac:dyDescent="0.25">
      <c r="I70" s="19"/>
      <c r="R70" s="19"/>
    </row>
    <row r="71" spans="9:18" ht="15.75" customHeight="1" x14ac:dyDescent="0.25">
      <c r="I71" s="19"/>
      <c r="R71" s="19"/>
    </row>
    <row r="72" spans="9:18" ht="15.75" customHeight="1" x14ac:dyDescent="0.25">
      <c r="I72" s="19"/>
      <c r="R72" s="19"/>
    </row>
    <row r="73" spans="9:18" ht="15.75" customHeight="1" x14ac:dyDescent="0.25">
      <c r="I73" s="19"/>
      <c r="R73" s="19"/>
    </row>
    <row r="74" spans="9:18" ht="15.75" customHeight="1" x14ac:dyDescent="0.25">
      <c r="I74" s="19"/>
      <c r="R74" s="19"/>
    </row>
    <row r="75" spans="9:18" ht="15.75" customHeight="1" x14ac:dyDescent="0.25">
      <c r="I75" s="19"/>
      <c r="R75" s="19"/>
    </row>
    <row r="76" spans="9:18" ht="15.75" customHeight="1" x14ac:dyDescent="0.25">
      <c r="I76" s="19"/>
      <c r="R76" s="19"/>
    </row>
    <row r="77" spans="9:18" ht="15.75" customHeight="1" x14ac:dyDescent="0.25">
      <c r="I77" s="19"/>
      <c r="R77" s="19"/>
    </row>
    <row r="78" spans="9:18" ht="15.75" customHeight="1" x14ac:dyDescent="0.25">
      <c r="I78" s="19"/>
      <c r="R78" s="19"/>
    </row>
    <row r="79" spans="9:18" ht="15.75" customHeight="1" x14ac:dyDescent="0.25">
      <c r="I79" s="19"/>
      <c r="R79" s="19"/>
    </row>
    <row r="80" spans="9:18" ht="15.75" customHeight="1" x14ac:dyDescent="0.25">
      <c r="I80" s="19"/>
      <c r="R80" s="19"/>
    </row>
    <row r="81" spans="9:18" ht="15.75" customHeight="1" x14ac:dyDescent="0.25">
      <c r="I81" s="19"/>
      <c r="R81" s="19"/>
    </row>
    <row r="82" spans="9:18" ht="15.75" customHeight="1" x14ac:dyDescent="0.25">
      <c r="I82" s="19"/>
      <c r="R82" s="19"/>
    </row>
    <row r="83" spans="9:18" ht="15.75" customHeight="1" x14ac:dyDescent="0.25">
      <c r="I83" s="19"/>
      <c r="R83" s="19"/>
    </row>
    <row r="84" spans="9:18" ht="15.75" customHeight="1" x14ac:dyDescent="0.25">
      <c r="I84" s="19"/>
      <c r="R84" s="19"/>
    </row>
    <row r="85" spans="9:18" ht="15.75" customHeight="1" x14ac:dyDescent="0.25">
      <c r="I85" s="19"/>
      <c r="R85" s="19"/>
    </row>
    <row r="86" spans="9:18" ht="15.75" customHeight="1" x14ac:dyDescent="0.25">
      <c r="I86" s="19"/>
      <c r="R86" s="19"/>
    </row>
    <row r="87" spans="9:18" ht="15.75" customHeight="1" x14ac:dyDescent="0.25">
      <c r="I87" s="19"/>
      <c r="R87" s="19"/>
    </row>
    <row r="88" spans="9:18" ht="15.75" customHeight="1" x14ac:dyDescent="0.25">
      <c r="I88" s="19"/>
      <c r="R88" s="19"/>
    </row>
    <row r="89" spans="9:18" ht="15.75" customHeight="1" x14ac:dyDescent="0.25">
      <c r="I89" s="19"/>
      <c r="R89" s="19"/>
    </row>
    <row r="90" spans="9:18" ht="15.75" customHeight="1" x14ac:dyDescent="0.25">
      <c r="I90" s="19"/>
      <c r="R90" s="19"/>
    </row>
    <row r="91" spans="9:18" ht="15.75" customHeight="1" x14ac:dyDescent="0.25">
      <c r="I91" s="19"/>
      <c r="R91" s="19"/>
    </row>
    <row r="92" spans="9:18" ht="15.75" customHeight="1" x14ac:dyDescent="0.25">
      <c r="I92" s="19"/>
      <c r="R92" s="19"/>
    </row>
    <row r="93" spans="9:18" ht="15.75" customHeight="1" x14ac:dyDescent="0.25">
      <c r="I93" s="19"/>
      <c r="R93" s="19"/>
    </row>
    <row r="94" spans="9:18" ht="15.75" customHeight="1" x14ac:dyDescent="0.25">
      <c r="I94" s="19"/>
      <c r="R94" s="19"/>
    </row>
    <row r="95" spans="9:18" ht="15.75" customHeight="1" x14ac:dyDescent="0.25">
      <c r="I95" s="19"/>
      <c r="R95" s="19"/>
    </row>
    <row r="96" spans="9:18" ht="15.75" customHeight="1" x14ac:dyDescent="0.25">
      <c r="I96" s="19"/>
      <c r="R96" s="19"/>
    </row>
    <row r="97" spans="9:18" ht="15.75" customHeight="1" x14ac:dyDescent="0.25">
      <c r="I97" s="19"/>
      <c r="R97" s="19"/>
    </row>
    <row r="98" spans="9:18" ht="15.75" customHeight="1" x14ac:dyDescent="0.25">
      <c r="I98" s="19"/>
      <c r="R98" s="19"/>
    </row>
    <row r="99" spans="9:18" ht="15.75" customHeight="1" x14ac:dyDescent="0.25">
      <c r="I99" s="19"/>
      <c r="R99" s="19"/>
    </row>
    <row r="100" spans="9:18" ht="15.75" customHeight="1" x14ac:dyDescent="0.25">
      <c r="I100" s="19"/>
      <c r="R100" s="19"/>
    </row>
    <row r="101" spans="9:18" ht="15.75" customHeight="1" x14ac:dyDescent="0.25">
      <c r="I101" s="19"/>
      <c r="R101" s="19"/>
    </row>
    <row r="102" spans="9:18" ht="15.75" customHeight="1" x14ac:dyDescent="0.25">
      <c r="I102" s="19"/>
      <c r="R102" s="19"/>
    </row>
    <row r="103" spans="9:18" ht="15.75" customHeight="1" x14ac:dyDescent="0.25">
      <c r="I103" s="19"/>
      <c r="R103" s="19"/>
    </row>
    <row r="104" spans="9:18" ht="15.75" customHeight="1" x14ac:dyDescent="0.25">
      <c r="I104" s="19"/>
      <c r="R104" s="19"/>
    </row>
    <row r="105" spans="9:18" ht="15.75" customHeight="1" x14ac:dyDescent="0.25">
      <c r="I105" s="19"/>
      <c r="R105" s="19"/>
    </row>
    <row r="106" spans="9:18" ht="15.75" customHeight="1" x14ac:dyDescent="0.25">
      <c r="I106" s="19"/>
      <c r="R106" s="19"/>
    </row>
    <row r="107" spans="9:18" ht="15.75" customHeight="1" x14ac:dyDescent="0.25">
      <c r="I107" s="19"/>
      <c r="R107" s="19"/>
    </row>
    <row r="108" spans="9:18" ht="15.75" customHeight="1" x14ac:dyDescent="0.25">
      <c r="I108" s="19"/>
      <c r="R108" s="19"/>
    </row>
    <row r="109" spans="9:18" ht="15.75" customHeight="1" x14ac:dyDescent="0.25">
      <c r="I109" s="19"/>
      <c r="R109" s="19"/>
    </row>
    <row r="110" spans="9:18" ht="15.75" customHeight="1" x14ac:dyDescent="0.25">
      <c r="I110" s="19"/>
      <c r="R110" s="19"/>
    </row>
    <row r="111" spans="9:18" ht="15.75" customHeight="1" x14ac:dyDescent="0.25">
      <c r="I111" s="19"/>
      <c r="R111" s="19"/>
    </row>
    <row r="112" spans="9:18" ht="15.75" customHeight="1" x14ac:dyDescent="0.25">
      <c r="I112" s="19"/>
      <c r="R112" s="19"/>
    </row>
    <row r="113" spans="9:18" ht="15.75" customHeight="1" x14ac:dyDescent="0.25">
      <c r="I113" s="19"/>
      <c r="R113" s="19"/>
    </row>
    <row r="114" spans="9:18" ht="15.75" customHeight="1" x14ac:dyDescent="0.25">
      <c r="I114" s="19"/>
      <c r="R114" s="19"/>
    </row>
    <row r="115" spans="9:18" ht="15.75" customHeight="1" x14ac:dyDescent="0.25">
      <c r="I115" s="19"/>
      <c r="R115" s="19"/>
    </row>
    <row r="116" spans="9:18" ht="15.75" customHeight="1" x14ac:dyDescent="0.25">
      <c r="I116" s="19"/>
      <c r="R116" s="19"/>
    </row>
    <row r="117" spans="9:18" ht="15.75" customHeight="1" x14ac:dyDescent="0.25">
      <c r="I117" s="19"/>
      <c r="R117" s="19"/>
    </row>
    <row r="118" spans="9:18" ht="15.75" customHeight="1" x14ac:dyDescent="0.25">
      <c r="I118" s="19"/>
      <c r="R118" s="19"/>
    </row>
    <row r="119" spans="9:18" ht="15.75" customHeight="1" x14ac:dyDescent="0.25">
      <c r="I119" s="19"/>
      <c r="R119" s="19"/>
    </row>
    <row r="120" spans="9:18" ht="15.75" customHeight="1" x14ac:dyDescent="0.25">
      <c r="I120" s="19"/>
      <c r="R120" s="19"/>
    </row>
    <row r="121" spans="9:18" ht="15.75" customHeight="1" x14ac:dyDescent="0.25">
      <c r="I121" s="19"/>
      <c r="R121" s="19"/>
    </row>
    <row r="122" spans="9:18" ht="15.75" customHeight="1" x14ac:dyDescent="0.25">
      <c r="I122" s="19"/>
      <c r="R122" s="19"/>
    </row>
    <row r="123" spans="9:18" ht="15.75" customHeight="1" x14ac:dyDescent="0.25">
      <c r="I123" s="19"/>
      <c r="R123" s="19"/>
    </row>
    <row r="124" spans="9:18" ht="15.75" customHeight="1" x14ac:dyDescent="0.25">
      <c r="I124" s="19"/>
      <c r="R124" s="19"/>
    </row>
    <row r="125" spans="9:18" ht="15.75" customHeight="1" x14ac:dyDescent="0.25">
      <c r="I125" s="19"/>
      <c r="R125" s="19"/>
    </row>
    <row r="126" spans="9:18" ht="15.75" customHeight="1" x14ac:dyDescent="0.25">
      <c r="I126" s="19"/>
      <c r="R126" s="19"/>
    </row>
    <row r="127" spans="9:18" ht="15.75" customHeight="1" x14ac:dyDescent="0.25">
      <c r="I127" s="19"/>
      <c r="R127" s="19"/>
    </row>
    <row r="128" spans="9:18" ht="15.75" customHeight="1" x14ac:dyDescent="0.25">
      <c r="I128" s="19"/>
      <c r="R128" s="19"/>
    </row>
    <row r="129" spans="9:18" ht="15.75" customHeight="1" x14ac:dyDescent="0.25">
      <c r="I129" s="19"/>
      <c r="R129" s="19"/>
    </row>
    <row r="130" spans="9:18" ht="15.75" customHeight="1" x14ac:dyDescent="0.25">
      <c r="I130" s="19"/>
      <c r="R130" s="19"/>
    </row>
    <row r="131" spans="9:18" ht="15.75" customHeight="1" x14ac:dyDescent="0.25">
      <c r="I131" s="19"/>
      <c r="R131" s="19"/>
    </row>
    <row r="132" spans="9:18" ht="15.75" customHeight="1" x14ac:dyDescent="0.25">
      <c r="I132" s="19"/>
      <c r="R132" s="19"/>
    </row>
    <row r="133" spans="9:18" ht="15.75" customHeight="1" x14ac:dyDescent="0.25">
      <c r="I133" s="19"/>
      <c r="R133" s="19"/>
    </row>
    <row r="134" spans="9:18" ht="15.75" customHeight="1" x14ac:dyDescent="0.25">
      <c r="I134" s="19"/>
      <c r="R134" s="19"/>
    </row>
    <row r="135" spans="9:18" ht="15.75" customHeight="1" x14ac:dyDescent="0.25">
      <c r="I135" s="19"/>
      <c r="R135" s="19"/>
    </row>
    <row r="136" spans="9:18" ht="15.75" customHeight="1" x14ac:dyDescent="0.25">
      <c r="I136" s="19"/>
      <c r="R136" s="19"/>
    </row>
    <row r="137" spans="9:18" ht="15.75" customHeight="1" x14ac:dyDescent="0.25">
      <c r="I137" s="19"/>
      <c r="R137" s="19"/>
    </row>
    <row r="138" spans="9:18" ht="15.75" customHeight="1" x14ac:dyDescent="0.25">
      <c r="I138" s="19"/>
      <c r="R138" s="19"/>
    </row>
    <row r="139" spans="9:18" ht="15.75" customHeight="1" x14ac:dyDescent="0.25">
      <c r="I139" s="19"/>
      <c r="R139" s="19"/>
    </row>
    <row r="140" spans="9:18" ht="15.75" customHeight="1" x14ac:dyDescent="0.25">
      <c r="I140" s="19"/>
      <c r="R140" s="19"/>
    </row>
    <row r="141" spans="9:18" ht="15.75" customHeight="1" x14ac:dyDescent="0.25">
      <c r="I141" s="19"/>
      <c r="R141" s="19"/>
    </row>
    <row r="142" spans="9:18" ht="15.75" customHeight="1" x14ac:dyDescent="0.25">
      <c r="I142" s="19"/>
      <c r="R142" s="19"/>
    </row>
    <row r="143" spans="9:18" ht="15.75" customHeight="1" x14ac:dyDescent="0.25">
      <c r="I143" s="19"/>
      <c r="R143" s="19"/>
    </row>
    <row r="144" spans="9:18" ht="15.75" customHeight="1" x14ac:dyDescent="0.25">
      <c r="I144" s="19"/>
      <c r="R144" s="19"/>
    </row>
    <row r="145" spans="9:18" ht="15.75" customHeight="1" x14ac:dyDescent="0.25">
      <c r="I145" s="19"/>
      <c r="R145" s="19"/>
    </row>
    <row r="146" spans="9:18" ht="15.75" customHeight="1" x14ac:dyDescent="0.25">
      <c r="I146" s="19"/>
      <c r="R146" s="19"/>
    </row>
    <row r="147" spans="9:18" ht="15.75" customHeight="1" x14ac:dyDescent="0.25">
      <c r="I147" s="19"/>
      <c r="R147" s="19"/>
    </row>
    <row r="148" spans="9:18" ht="15.75" customHeight="1" x14ac:dyDescent="0.25">
      <c r="I148" s="19"/>
      <c r="R148" s="19"/>
    </row>
    <row r="149" spans="9:18" ht="15.75" customHeight="1" x14ac:dyDescent="0.25">
      <c r="I149" s="19"/>
      <c r="R149" s="19"/>
    </row>
    <row r="150" spans="9:18" ht="15.75" customHeight="1" x14ac:dyDescent="0.25">
      <c r="I150" s="19"/>
      <c r="R150" s="19"/>
    </row>
    <row r="151" spans="9:18" ht="15.75" customHeight="1" x14ac:dyDescent="0.25">
      <c r="I151" s="19"/>
      <c r="R151" s="19"/>
    </row>
    <row r="152" spans="9:18" ht="15.75" customHeight="1" x14ac:dyDescent="0.25">
      <c r="I152" s="19"/>
      <c r="R152" s="19"/>
    </row>
    <row r="153" spans="9:18" ht="15.75" customHeight="1" x14ac:dyDescent="0.25">
      <c r="I153" s="19"/>
      <c r="R153" s="19"/>
    </row>
    <row r="154" spans="9:18" ht="15.75" customHeight="1" x14ac:dyDescent="0.25">
      <c r="I154" s="19"/>
      <c r="R154" s="19"/>
    </row>
    <row r="155" spans="9:18" ht="15.75" customHeight="1" x14ac:dyDescent="0.25">
      <c r="I155" s="19"/>
      <c r="R155" s="19"/>
    </row>
    <row r="156" spans="9:18" ht="15.75" customHeight="1" x14ac:dyDescent="0.25">
      <c r="I156" s="19"/>
      <c r="R156" s="19"/>
    </row>
    <row r="157" spans="9:18" ht="15.75" customHeight="1" x14ac:dyDescent="0.25">
      <c r="I157" s="19"/>
      <c r="R157" s="19"/>
    </row>
    <row r="158" spans="9:18" ht="15.75" customHeight="1" x14ac:dyDescent="0.25">
      <c r="I158" s="19"/>
      <c r="R158" s="19"/>
    </row>
    <row r="159" spans="9:18" ht="15.75" customHeight="1" x14ac:dyDescent="0.25">
      <c r="I159" s="19"/>
      <c r="R159" s="19"/>
    </row>
    <row r="160" spans="9:18" ht="15.75" customHeight="1" x14ac:dyDescent="0.25">
      <c r="I160" s="19"/>
      <c r="R160" s="19"/>
    </row>
    <row r="161" spans="9:18" ht="15.75" customHeight="1" x14ac:dyDescent="0.25">
      <c r="I161" s="19"/>
      <c r="R161" s="19"/>
    </row>
    <row r="162" spans="9:18" ht="15.75" customHeight="1" x14ac:dyDescent="0.25">
      <c r="I162" s="19"/>
      <c r="R162" s="19"/>
    </row>
    <row r="163" spans="9:18" ht="15.75" customHeight="1" x14ac:dyDescent="0.25">
      <c r="I163" s="19"/>
      <c r="R163" s="19"/>
    </row>
    <row r="164" spans="9:18" ht="15.75" customHeight="1" x14ac:dyDescent="0.25">
      <c r="I164" s="19"/>
      <c r="R164" s="19"/>
    </row>
    <row r="165" spans="9:18" ht="15.75" customHeight="1" x14ac:dyDescent="0.25">
      <c r="I165" s="19"/>
      <c r="R165" s="19"/>
    </row>
    <row r="166" spans="9:18" ht="15.75" customHeight="1" x14ac:dyDescent="0.25">
      <c r="I166" s="19"/>
      <c r="R166" s="19"/>
    </row>
    <row r="167" spans="9:18" ht="15.75" customHeight="1" x14ac:dyDescent="0.25">
      <c r="I167" s="19"/>
      <c r="R167" s="19"/>
    </row>
    <row r="168" spans="9:18" ht="15.75" customHeight="1" x14ac:dyDescent="0.25">
      <c r="I168" s="19"/>
      <c r="R168" s="19"/>
    </row>
    <row r="169" spans="9:18" ht="15.75" customHeight="1" x14ac:dyDescent="0.25">
      <c r="I169" s="19"/>
      <c r="R169" s="19"/>
    </row>
    <row r="170" spans="9:18" ht="15.75" customHeight="1" x14ac:dyDescent="0.25">
      <c r="I170" s="19"/>
      <c r="R170" s="19"/>
    </row>
    <row r="171" spans="9:18" ht="15.75" customHeight="1" x14ac:dyDescent="0.25">
      <c r="I171" s="19"/>
      <c r="R171" s="19"/>
    </row>
    <row r="172" spans="9:18" ht="15.75" customHeight="1" x14ac:dyDescent="0.25">
      <c r="I172" s="19"/>
      <c r="R172" s="19"/>
    </row>
    <row r="173" spans="9:18" ht="15.75" customHeight="1" x14ac:dyDescent="0.25">
      <c r="I173" s="19"/>
      <c r="R173" s="19"/>
    </row>
    <row r="174" spans="9:18" ht="15.75" customHeight="1" x14ac:dyDescent="0.25">
      <c r="I174" s="19"/>
      <c r="R174" s="19"/>
    </row>
    <row r="175" spans="9:18" ht="15.75" customHeight="1" x14ac:dyDescent="0.25">
      <c r="I175" s="19"/>
      <c r="R175" s="19"/>
    </row>
    <row r="176" spans="9:18" ht="15.75" customHeight="1" x14ac:dyDescent="0.25">
      <c r="I176" s="19"/>
      <c r="R176" s="19"/>
    </row>
    <row r="177" spans="9:18" ht="15.75" customHeight="1" x14ac:dyDescent="0.25">
      <c r="I177" s="19"/>
      <c r="R177" s="19"/>
    </row>
    <row r="178" spans="9:18" ht="15.75" customHeight="1" x14ac:dyDescent="0.25">
      <c r="I178" s="19"/>
      <c r="R178" s="19"/>
    </row>
    <row r="179" spans="9:18" ht="15.75" customHeight="1" x14ac:dyDescent="0.25">
      <c r="I179" s="19"/>
      <c r="R179" s="19"/>
    </row>
    <row r="180" spans="9:18" ht="15.75" customHeight="1" x14ac:dyDescent="0.25">
      <c r="I180" s="19"/>
      <c r="R180" s="19"/>
    </row>
    <row r="181" spans="9:18" ht="15.75" customHeight="1" x14ac:dyDescent="0.25">
      <c r="I181" s="19"/>
      <c r="R181" s="19"/>
    </row>
    <row r="182" spans="9:18" ht="15.75" customHeight="1" x14ac:dyDescent="0.25">
      <c r="I182" s="19"/>
      <c r="R182" s="19"/>
    </row>
    <row r="183" spans="9:18" ht="15.75" customHeight="1" x14ac:dyDescent="0.25">
      <c r="I183" s="19"/>
      <c r="R183" s="19"/>
    </row>
    <row r="184" spans="9:18" ht="15.75" customHeight="1" x14ac:dyDescent="0.25">
      <c r="I184" s="19"/>
      <c r="R184" s="19"/>
    </row>
    <row r="185" spans="9:18" ht="15.75" customHeight="1" x14ac:dyDescent="0.25">
      <c r="I185" s="19"/>
      <c r="R185" s="19"/>
    </row>
    <row r="186" spans="9:18" ht="15.75" customHeight="1" x14ac:dyDescent="0.25">
      <c r="I186" s="19"/>
      <c r="R186" s="19"/>
    </row>
    <row r="187" spans="9:18" ht="15.75" customHeight="1" x14ac:dyDescent="0.25">
      <c r="I187" s="19"/>
      <c r="R187" s="19"/>
    </row>
    <row r="188" spans="9:18" ht="15.75" customHeight="1" x14ac:dyDescent="0.25">
      <c r="I188" s="19"/>
      <c r="R188" s="19"/>
    </row>
    <row r="189" spans="9:18" ht="15.75" customHeight="1" x14ac:dyDescent="0.25">
      <c r="I189" s="19"/>
      <c r="R189" s="19"/>
    </row>
    <row r="190" spans="9:18" ht="15.75" customHeight="1" x14ac:dyDescent="0.25">
      <c r="I190" s="19"/>
      <c r="R190" s="19"/>
    </row>
    <row r="191" spans="9:18" ht="15.75" customHeight="1" x14ac:dyDescent="0.25">
      <c r="I191" s="19"/>
      <c r="R191" s="19"/>
    </row>
    <row r="192" spans="9:18" ht="15.75" customHeight="1" x14ac:dyDescent="0.25">
      <c r="I192" s="19"/>
      <c r="R192" s="19"/>
    </row>
    <row r="193" spans="9:18" ht="15.75" customHeight="1" x14ac:dyDescent="0.25">
      <c r="I193" s="19"/>
      <c r="R193" s="19"/>
    </row>
    <row r="194" spans="9:18" ht="15.75" customHeight="1" x14ac:dyDescent="0.25">
      <c r="I194" s="19"/>
      <c r="R194" s="19"/>
    </row>
    <row r="195" spans="9:18" ht="15.75" customHeight="1" x14ac:dyDescent="0.25">
      <c r="I195" s="19"/>
      <c r="R195" s="19"/>
    </row>
    <row r="196" spans="9:18" ht="15.75" customHeight="1" x14ac:dyDescent="0.25">
      <c r="I196" s="19"/>
      <c r="R196" s="19"/>
    </row>
    <row r="197" spans="9:18" ht="15.75" customHeight="1" x14ac:dyDescent="0.25">
      <c r="I197" s="19"/>
      <c r="R197" s="19"/>
    </row>
    <row r="198" spans="9:18" ht="15.75" customHeight="1" x14ac:dyDescent="0.25">
      <c r="I198" s="19"/>
      <c r="R198" s="19"/>
    </row>
    <row r="199" spans="9:18" ht="15.75" customHeight="1" x14ac:dyDescent="0.25">
      <c r="I199" s="19"/>
      <c r="R199" s="19"/>
    </row>
    <row r="200" spans="9:18" ht="15.75" customHeight="1" x14ac:dyDescent="0.25">
      <c r="I200" s="19"/>
      <c r="R200" s="19"/>
    </row>
    <row r="201" spans="9:18" ht="15.75" customHeight="1" x14ac:dyDescent="0.25">
      <c r="I201" s="19"/>
      <c r="R201" s="19"/>
    </row>
    <row r="202" spans="9:18" ht="15.75" customHeight="1" x14ac:dyDescent="0.25">
      <c r="I202" s="19"/>
      <c r="R202" s="19"/>
    </row>
    <row r="203" spans="9:18" ht="15.75" customHeight="1" x14ac:dyDescent="0.25">
      <c r="I203" s="19"/>
      <c r="R203" s="19"/>
    </row>
    <row r="204" spans="9:18" ht="15.75" customHeight="1" x14ac:dyDescent="0.25">
      <c r="I204" s="19"/>
      <c r="R204" s="19"/>
    </row>
    <row r="205" spans="9:18" ht="15.75" customHeight="1" x14ac:dyDescent="0.25">
      <c r="I205" s="19"/>
      <c r="R205" s="19"/>
    </row>
    <row r="206" spans="9:18" ht="15.75" customHeight="1" x14ac:dyDescent="0.25">
      <c r="I206" s="19"/>
      <c r="R206" s="19"/>
    </row>
    <row r="207" spans="9:18" ht="15.75" customHeight="1" x14ac:dyDescent="0.25">
      <c r="I207" s="19"/>
      <c r="R207" s="19"/>
    </row>
    <row r="208" spans="9:18" ht="15.75" customHeight="1" x14ac:dyDescent="0.25">
      <c r="I208" s="19"/>
      <c r="R208" s="19"/>
    </row>
    <row r="209" spans="9:18" ht="15.75" customHeight="1" x14ac:dyDescent="0.25">
      <c r="I209" s="19"/>
      <c r="R209" s="19"/>
    </row>
    <row r="210" spans="9:18" ht="15.75" customHeight="1" x14ac:dyDescent="0.25">
      <c r="I210" s="19"/>
      <c r="R210" s="19"/>
    </row>
    <row r="211" spans="9:18" ht="15.75" customHeight="1" x14ac:dyDescent="0.25">
      <c r="I211" s="19"/>
      <c r="R211" s="19"/>
    </row>
    <row r="212" spans="9:18" ht="15.75" customHeight="1" x14ac:dyDescent="0.25">
      <c r="I212" s="19"/>
      <c r="R212" s="19"/>
    </row>
    <row r="213" spans="9:18" ht="15.75" customHeight="1" x14ac:dyDescent="0.25">
      <c r="I213" s="19"/>
      <c r="R213" s="19"/>
    </row>
    <row r="214" spans="9:18" ht="15.75" customHeight="1" x14ac:dyDescent="0.25">
      <c r="I214" s="19"/>
      <c r="R214" s="19"/>
    </row>
    <row r="215" spans="9:18" ht="15.75" customHeight="1" x14ac:dyDescent="0.25">
      <c r="I215" s="19"/>
      <c r="R215" s="19"/>
    </row>
    <row r="216" spans="9:18" ht="15.75" customHeight="1" x14ac:dyDescent="0.25">
      <c r="I216" s="19"/>
      <c r="R216" s="19"/>
    </row>
    <row r="217" spans="9:18" ht="15.75" customHeight="1" x14ac:dyDescent="0.25">
      <c r="I217" s="19"/>
      <c r="R217" s="19"/>
    </row>
    <row r="218" spans="9:18" ht="15.75" customHeight="1" x14ac:dyDescent="0.25">
      <c r="I218" s="19"/>
      <c r="R218" s="19"/>
    </row>
    <row r="219" spans="9:18" ht="15.75" customHeight="1" x14ac:dyDescent="0.25">
      <c r="I219" s="19"/>
      <c r="R219" s="19"/>
    </row>
    <row r="220" spans="9:18" ht="15.75" customHeight="1" x14ac:dyDescent="0.25">
      <c r="I220" s="19"/>
      <c r="R220" s="19"/>
    </row>
    <row r="221" spans="9:18" ht="15.75" customHeight="1" x14ac:dyDescent="0.25">
      <c r="I221" s="19"/>
      <c r="R221" s="19"/>
    </row>
    <row r="222" spans="9:18" ht="15.75" customHeight="1" x14ac:dyDescent="0.25">
      <c r="I222" s="19"/>
      <c r="R222" s="19"/>
    </row>
    <row r="223" spans="9:18" ht="15.75" customHeight="1" x14ac:dyDescent="0.25">
      <c r="I223" s="19"/>
      <c r="R223" s="19"/>
    </row>
    <row r="224" spans="9:18" ht="15.75" customHeight="1" x14ac:dyDescent="0.25">
      <c r="I224" s="19"/>
      <c r="R224" s="19"/>
    </row>
    <row r="225" spans="9:18" ht="15.75" customHeight="1" x14ac:dyDescent="0.25">
      <c r="I225" s="19"/>
      <c r="R225" s="19"/>
    </row>
    <row r="226" spans="9:18" ht="15.75" customHeight="1" x14ac:dyDescent="0.25">
      <c r="I226" s="19"/>
      <c r="R226" s="19"/>
    </row>
    <row r="227" spans="9:18" ht="15.75" customHeight="1" x14ac:dyDescent="0.25">
      <c r="I227" s="19"/>
      <c r="R227" s="19"/>
    </row>
    <row r="228" spans="9:18" ht="15.75" customHeight="1" x14ac:dyDescent="0.25">
      <c r="I228" s="19"/>
      <c r="R228" s="19"/>
    </row>
    <row r="229" spans="9:18" ht="15.75" customHeight="1" x14ac:dyDescent="0.25">
      <c r="I229" s="19"/>
      <c r="R229" s="19"/>
    </row>
    <row r="230" spans="9:18" ht="15.75" customHeight="1" x14ac:dyDescent="0.25">
      <c r="I230" s="19"/>
      <c r="R230" s="19"/>
    </row>
    <row r="231" spans="9:18" ht="15.75" customHeight="1" x14ac:dyDescent="0.25">
      <c r="I231" s="19"/>
      <c r="R231" s="19"/>
    </row>
    <row r="232" spans="9:18" ht="15.75" customHeight="1" x14ac:dyDescent="0.25">
      <c r="I232" s="19"/>
      <c r="R232" s="19"/>
    </row>
    <row r="233" spans="9:18" ht="15.75" customHeight="1" x14ac:dyDescent="0.2"/>
    <row r="234" spans="9:18" ht="15.75" customHeight="1" x14ac:dyDescent="0.2"/>
    <row r="235" spans="9:18" ht="15.75" customHeight="1" x14ac:dyDescent="0.2"/>
    <row r="236" spans="9:18" ht="15.75" customHeight="1" x14ac:dyDescent="0.2"/>
    <row r="237" spans="9:18" ht="15.75" customHeight="1" x14ac:dyDescent="0.2"/>
    <row r="238" spans="9:18" ht="15.75" customHeight="1" x14ac:dyDescent="0.2"/>
    <row r="239" spans="9:18" ht="15.75" customHeight="1" x14ac:dyDescent="0.2"/>
    <row r="240" spans="9:18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28">
    <mergeCell ref="A4:D4"/>
    <mergeCell ref="J4:M4"/>
    <mergeCell ref="A5:D5"/>
    <mergeCell ref="J5:M5"/>
    <mergeCell ref="K7:M7"/>
    <mergeCell ref="T7:V7"/>
    <mergeCell ref="T8:V8"/>
    <mergeCell ref="K8:M8"/>
    <mergeCell ref="B14:D14"/>
    <mergeCell ref="K14:M14"/>
    <mergeCell ref="T14:V14"/>
    <mergeCell ref="AA29:AB29"/>
    <mergeCell ref="AC29:AH29"/>
    <mergeCell ref="AA30:AB30"/>
    <mergeCell ref="AC30:AH30"/>
    <mergeCell ref="V1:Z1"/>
    <mergeCell ref="V2:Z2"/>
    <mergeCell ref="S4:V4"/>
    <mergeCell ref="S5:V5"/>
    <mergeCell ref="S2:T2"/>
    <mergeCell ref="U1:U2"/>
    <mergeCell ref="T10:V10"/>
    <mergeCell ref="AB8:AD8"/>
    <mergeCell ref="AB9:AD9"/>
    <mergeCell ref="AB10:AD10"/>
    <mergeCell ref="AB11:AD11"/>
    <mergeCell ref="AB12:AD12"/>
    <mergeCell ref="AB13:AD13"/>
    <mergeCell ref="AB14:AD14"/>
    <mergeCell ref="AB18:AD18"/>
    <mergeCell ref="AB19:AD19"/>
    <mergeCell ref="AB17:AD17"/>
    <mergeCell ref="AB15:AD15"/>
    <mergeCell ref="AB16:AD16"/>
    <mergeCell ref="AA4:AD4"/>
    <mergeCell ref="AA5:AD5"/>
    <mergeCell ref="AB7:AD7"/>
    <mergeCell ref="B12:D12"/>
    <mergeCell ref="B13:D13"/>
    <mergeCell ref="K13:M13"/>
    <mergeCell ref="T13:V13"/>
    <mergeCell ref="AA1:AB1"/>
    <mergeCell ref="AA2:AB2"/>
    <mergeCell ref="AC1:AC2"/>
    <mergeCell ref="AD1:AH1"/>
    <mergeCell ref="AD2:AH2"/>
    <mergeCell ref="M1:Q1"/>
    <mergeCell ref="M2:Q2"/>
    <mergeCell ref="S1:T1"/>
    <mergeCell ref="A1:B1"/>
    <mergeCell ref="C1:C2"/>
    <mergeCell ref="J1:K1"/>
    <mergeCell ref="L1:L2"/>
    <mergeCell ref="A2:B2"/>
    <mergeCell ref="J2:K2"/>
    <mergeCell ref="D1:H1"/>
    <mergeCell ref="D2:H2"/>
    <mergeCell ref="K10:M10"/>
    <mergeCell ref="K18:M18"/>
    <mergeCell ref="K19:M19"/>
    <mergeCell ref="K20:M20"/>
    <mergeCell ref="K21:M21"/>
    <mergeCell ref="J23:M23"/>
    <mergeCell ref="S24:V24"/>
    <mergeCell ref="S25:V25"/>
    <mergeCell ref="S26:V26"/>
    <mergeCell ref="S27:V27"/>
    <mergeCell ref="T18:V18"/>
    <mergeCell ref="T19:V19"/>
    <mergeCell ref="T20:V20"/>
    <mergeCell ref="T21:V21"/>
    <mergeCell ref="S23:V23"/>
    <mergeCell ref="J24:M24"/>
    <mergeCell ref="J25:M25"/>
    <mergeCell ref="J26:M26"/>
    <mergeCell ref="J27:M27"/>
    <mergeCell ref="K17:M17"/>
    <mergeCell ref="K11:M11"/>
    <mergeCell ref="K12:M12"/>
    <mergeCell ref="B7:D7"/>
    <mergeCell ref="B8:D8"/>
    <mergeCell ref="B9:D9"/>
    <mergeCell ref="B10:D10"/>
    <mergeCell ref="B11:D11"/>
    <mergeCell ref="T11:V11"/>
    <mergeCell ref="T12:V12"/>
    <mergeCell ref="K9:M9"/>
    <mergeCell ref="T9:V9"/>
    <mergeCell ref="T15:V15"/>
    <mergeCell ref="T16:V16"/>
    <mergeCell ref="T17:V17"/>
    <mergeCell ref="B15:D15"/>
    <mergeCell ref="K15:M15"/>
    <mergeCell ref="B16:D16"/>
    <mergeCell ref="K16:M16"/>
    <mergeCell ref="B17:D17"/>
    <mergeCell ref="B18:D18"/>
    <mergeCell ref="B19:D19"/>
    <mergeCell ref="B20:D20"/>
    <mergeCell ref="B21:D21"/>
    <mergeCell ref="A23:D23"/>
    <mergeCell ref="A24:D24"/>
    <mergeCell ref="C29:H29"/>
    <mergeCell ref="C30:H30"/>
    <mergeCell ref="AB20:AD20"/>
    <mergeCell ref="AB21:AD21"/>
    <mergeCell ref="AA23:AD23"/>
    <mergeCell ref="A25:D25"/>
    <mergeCell ref="A26:D26"/>
    <mergeCell ref="A27:D27"/>
    <mergeCell ref="A28:D28"/>
    <mergeCell ref="A29:B29"/>
    <mergeCell ref="A30:B30"/>
    <mergeCell ref="S28:V28"/>
    <mergeCell ref="S29:T29"/>
    <mergeCell ref="S30:T30"/>
    <mergeCell ref="J30:K30"/>
    <mergeCell ref="J28:M28"/>
    <mergeCell ref="J29:K29"/>
    <mergeCell ref="L29:Q29"/>
    <mergeCell ref="L30:Q30"/>
    <mergeCell ref="AA24:AD24"/>
    <mergeCell ref="AA25:AD25"/>
    <mergeCell ref="U29:Z29"/>
    <mergeCell ref="U30:Z30"/>
    <mergeCell ref="AA26:AD26"/>
    <mergeCell ref="AA27:AD27"/>
    <mergeCell ref="AA28:AD28"/>
  </mergeCells>
  <printOptions horizontalCentered="1"/>
  <pageMargins left="0.23622047244094491" right="0.23622047244094491" top="0.74803149606299213" bottom="0.74803149606299213" header="0" footer="0"/>
  <pageSetup paperSize="11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T4.1.17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BPS</dc:creator>
  <cp:lastModifiedBy>HP240G6INFORMATIKA</cp:lastModifiedBy>
  <dcterms:created xsi:type="dcterms:W3CDTF">2022-01-22T09:06:04Z</dcterms:created>
  <dcterms:modified xsi:type="dcterms:W3CDTF">2025-03-05T04:59:30Z</dcterms:modified>
</cp:coreProperties>
</file>