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12E584CD-5B33-4DB3-9D47-2A3FE57FC396}" xr6:coauthVersionLast="47" xr6:coauthVersionMax="47" xr10:uidLastSave="{00000000-0000-0000-0000-000000000000}"/>
  <bookViews>
    <workbookView xWindow="-120" yWindow="-120" windowWidth="29040" windowHeight="15720" xr2:uid="{3C6FC232-D328-4652-8469-1874F1F750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H19" i="1"/>
  <c r="G19" i="1"/>
  <c r="F19" i="1"/>
  <c r="I19" i="1"/>
</calcChain>
</file>

<file path=xl/sharedStrings.xml><?xml version="1.0" encoding="utf-8"?>
<sst xmlns="http://schemas.openxmlformats.org/spreadsheetml/2006/main" count="61" uniqueCount="35">
  <si>
    <t>Tabel</t>
  </si>
  <si>
    <t>Pengadaan dan Penyaluran Komoditas BBM per Bulan di Kabupaten Wonosobo, 2018-2022</t>
  </si>
  <si>
    <r>
      <rPr>
        <b/>
        <sz val="9"/>
        <color rgb="FF000000"/>
        <rFont val="Calibri"/>
      </rPr>
      <t>Lanjutan Tabel/</t>
    </r>
    <r>
      <rPr>
        <b/>
        <i/>
        <sz val="9"/>
        <color rgb="FF000000"/>
        <rFont val="Calibri"/>
      </rPr>
      <t>Continued Table</t>
    </r>
    <r>
      <rPr>
        <b/>
        <sz val="9"/>
        <color rgb="FF000000"/>
        <rFont val="Calibri"/>
      </rPr>
      <t xml:space="preserve">  11.9</t>
    </r>
  </si>
  <si>
    <t>Table</t>
  </si>
  <si>
    <t>Commodities Procurement and Distribution of fuel per month in Wonosobo, 2018-2022</t>
  </si>
  <si>
    <r>
      <rPr>
        <b/>
        <sz val="9"/>
        <color rgb="FFFFFFFF"/>
        <rFont val="Calibri"/>
      </rPr>
      <t xml:space="preserve">Bulan / </t>
    </r>
    <r>
      <rPr>
        <b/>
        <i/>
        <sz val="9"/>
        <color rgb="FFFFFFFF"/>
        <rFont val="Calibri"/>
      </rPr>
      <t>Month</t>
    </r>
  </si>
  <si>
    <t>Pertalite (ribu liter)</t>
  </si>
  <si>
    <t>Pertamax (ribu liter)</t>
  </si>
  <si>
    <t>Solar (ribu liter)</t>
  </si>
  <si>
    <t>Pengadaan</t>
  </si>
  <si>
    <t>Penyaluran</t>
  </si>
  <si>
    <t>(1)</t>
  </si>
  <si>
    <t>(2)</t>
  </si>
  <si>
    <t>(3)</t>
  </si>
  <si>
    <t>(4)</t>
  </si>
  <si>
    <t>(5)</t>
  </si>
  <si>
    <t>(6)</t>
  </si>
  <si>
    <t>(7)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</si>
  <si>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</si>
  <si>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</si>
  <si>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</si>
  <si>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</si>
  <si>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</si>
  <si>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</si>
  <si>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</si>
  <si>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</si>
  <si>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</si>
  <si>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 xml:space="preserve"> </t>
  </si>
  <si>
    <t>Oktober</t>
  </si>
  <si>
    <t>November</t>
  </si>
  <si>
    <t>Desember</t>
  </si>
  <si>
    <t>Jumlah</t>
  </si>
  <si>
    <t>-</t>
  </si>
  <si>
    <t>Sumber :  Dinas Perdagangan, Koperasi dan UKM Kabupaten Wonosobo</t>
  </si>
  <si>
    <t>Source :  Trade, Cooperatives and SMEs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</si>
</sst>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\ ##0.00"/>
    <numFmt numFmtId="165" formatCode="#\ ###\ ##0.00;\-0;\-"/>
    <numFmt numFmtId="166" formatCode="#\ ###\ ###\ \ ##0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9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/>
    <xf numFmtId="0" fontId="2" fillId="0" borderId="4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3" borderId="5" xfId="0" quotePrefix="1" applyFont="1" applyFill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vertical="center"/>
    </xf>
    <xf numFmtId="0" fontId="1" fillId="0" borderId="8" xfId="0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166" fontId="7" fillId="4" borderId="9" xfId="0" applyNumberFormat="1" applyFont="1" applyFill="1" applyBorder="1" applyAlignment="1">
      <alignment vertical="center"/>
    </xf>
    <xf numFmtId="164" fontId="7" fillId="4" borderId="9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8F79-A998-40CC-B5AF-E421B89CDF84}">
  <dimension ref="A1:R26"/>
  <sheetViews>
    <sheetView tabSelected="1" workbookViewId="0">
      <selection activeCell="E1" sqref="E1:I1"/>
    </sheetView>
  </sheetViews>
  <sheetFormatPr defaultRowHeight="15" x14ac:dyDescent="0.25"/>
  <cols>
    <col min="5" max="5" width="8.85546875" customWidth="1"/>
    <col min="6" max="8" width="11.7109375" bestFit="1" customWidth="1"/>
    <col min="9" max="9" width="10.85546875" bestFit="1" customWidth="1"/>
    <col min="11" max="11" width="0.28515625" customWidth="1"/>
    <col min="15" max="16" width="11.7109375" bestFit="1" customWidth="1"/>
    <col min="22" max="23" width="11.7109375" bestFit="1" customWidth="1"/>
  </cols>
  <sheetData>
    <row r="1" spans="1:18" ht="27.75" customHeight="1" x14ac:dyDescent="0.25">
      <c r="A1" s="1"/>
      <c r="B1" s="2" t="s">
        <v>0</v>
      </c>
      <c r="C1" s="3"/>
      <c r="D1" s="4">
        <v>11.9</v>
      </c>
      <c r="E1" s="5" t="s">
        <v>1</v>
      </c>
      <c r="F1" s="6"/>
      <c r="G1" s="6"/>
      <c r="H1" s="6"/>
      <c r="I1" s="6"/>
      <c r="J1" s="7"/>
      <c r="K1" s="7"/>
      <c r="L1" s="8" t="s">
        <v>2</v>
      </c>
      <c r="M1" s="8"/>
      <c r="N1" s="9"/>
      <c r="O1" s="1"/>
      <c r="P1" s="1"/>
      <c r="Q1" s="10"/>
      <c r="R1" s="7"/>
    </row>
    <row r="2" spans="1:18" ht="30.75" customHeight="1" x14ac:dyDescent="0.25">
      <c r="A2" s="11"/>
      <c r="B2" s="12" t="s">
        <v>3</v>
      </c>
      <c r="C2" s="6"/>
      <c r="D2" s="6"/>
      <c r="E2" s="13" t="s">
        <v>4</v>
      </c>
      <c r="F2" s="6"/>
      <c r="G2" s="6"/>
      <c r="H2" s="6"/>
      <c r="I2" s="6"/>
      <c r="J2" s="7"/>
      <c r="K2" s="7"/>
      <c r="L2" s="12"/>
      <c r="M2" s="6"/>
      <c r="N2" s="14"/>
      <c r="O2" s="11"/>
      <c r="P2" s="15"/>
      <c r="Q2" s="6"/>
      <c r="R2" s="7"/>
    </row>
    <row r="3" spans="1:18" ht="15.75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.75" thickTop="1" x14ac:dyDescent="0.25">
      <c r="A4" s="17"/>
      <c r="B4" s="18" t="s">
        <v>5</v>
      </c>
      <c r="C4" s="19"/>
      <c r="D4" s="19"/>
      <c r="E4" s="19"/>
      <c r="F4" s="20" t="s">
        <v>6</v>
      </c>
      <c r="G4" s="21"/>
      <c r="H4" s="20" t="s">
        <v>7</v>
      </c>
      <c r="I4" s="21"/>
      <c r="J4" s="22"/>
      <c r="K4" s="22"/>
      <c r="L4" s="18" t="s">
        <v>5</v>
      </c>
      <c r="M4" s="19"/>
      <c r="N4" s="19"/>
      <c r="O4" s="19"/>
      <c r="P4" s="20" t="s">
        <v>8</v>
      </c>
      <c r="Q4" s="21"/>
      <c r="R4" s="22"/>
    </row>
    <row r="5" spans="1:18" x14ac:dyDescent="0.25">
      <c r="A5" s="17"/>
      <c r="B5" s="23"/>
      <c r="C5" s="23"/>
      <c r="D5" s="23"/>
      <c r="E5" s="23"/>
      <c r="F5" s="24" t="s">
        <v>9</v>
      </c>
      <c r="G5" s="24" t="s">
        <v>10</v>
      </c>
      <c r="H5" s="24" t="s">
        <v>9</v>
      </c>
      <c r="I5" s="24" t="s">
        <v>10</v>
      </c>
      <c r="J5" s="22"/>
      <c r="K5" s="22"/>
      <c r="L5" s="23"/>
      <c r="M5" s="23"/>
      <c r="N5" s="23"/>
      <c r="O5" s="23"/>
      <c r="P5" s="24" t="s">
        <v>9</v>
      </c>
      <c r="Q5" s="24" t="s">
        <v>10</v>
      </c>
      <c r="R5" s="22"/>
    </row>
    <row r="6" spans="1:18" ht="15.75" thickBot="1" x14ac:dyDescent="0.3">
      <c r="A6" s="25"/>
      <c r="B6" s="26" t="s">
        <v>11</v>
      </c>
      <c r="C6" s="27"/>
      <c r="D6" s="27"/>
      <c r="E6" s="27"/>
      <c r="F6" s="28" t="s">
        <v>12</v>
      </c>
      <c r="G6" s="28" t="s">
        <v>13</v>
      </c>
      <c r="H6" s="29" t="s">
        <v>14</v>
      </c>
      <c r="I6" s="29" t="s">
        <v>15</v>
      </c>
      <c r="J6" s="25"/>
      <c r="K6" s="25"/>
      <c r="L6" s="26" t="s">
        <v>11</v>
      </c>
      <c r="M6" s="27"/>
      <c r="N6" s="27"/>
      <c r="O6" s="27"/>
      <c r="P6" s="29" t="s">
        <v>16</v>
      </c>
      <c r="Q6" s="29" t="s">
        <v>17</v>
      </c>
      <c r="R6" s="25"/>
    </row>
    <row r="7" spans="1:18" x14ac:dyDescent="0.25">
      <c r="A7" s="30"/>
      <c r="B7" s="31"/>
      <c r="C7" s="31" t="s">
        <v>18</v>
      </c>
      <c r="D7" s="31"/>
      <c r="E7" s="31"/>
      <c r="F7" s="32">
        <v>3456000</v>
      </c>
      <c r="G7" s="32">
        <v>3507538</v>
      </c>
      <c r="H7" s="33">
        <v>1289958</v>
      </c>
      <c r="I7" s="33">
        <v>1009985</v>
      </c>
      <c r="J7" s="31"/>
      <c r="K7" s="31"/>
      <c r="L7" s="34"/>
      <c r="M7" s="34" t="s">
        <v>18</v>
      </c>
      <c r="N7" s="34"/>
      <c r="O7" s="34"/>
      <c r="P7" s="33">
        <v>1960000</v>
      </c>
      <c r="Q7" s="33">
        <v>1364741</v>
      </c>
      <c r="R7" s="31"/>
    </row>
    <row r="8" spans="1:18" x14ac:dyDescent="0.25">
      <c r="A8" s="30"/>
      <c r="B8" s="31"/>
      <c r="C8" s="31" t="s">
        <v>19</v>
      </c>
      <c r="D8" s="31"/>
      <c r="E8" s="31"/>
      <c r="F8" s="32">
        <v>3128000</v>
      </c>
      <c r="G8" s="32">
        <v>3089966</v>
      </c>
      <c r="H8" s="33">
        <v>1160000</v>
      </c>
      <c r="I8" s="33">
        <v>863414.2</v>
      </c>
      <c r="J8" s="31"/>
      <c r="K8" s="31"/>
      <c r="L8" s="31"/>
      <c r="M8" s="31" t="s">
        <v>19</v>
      </c>
      <c r="N8" s="31"/>
      <c r="O8" s="31"/>
      <c r="P8" s="33">
        <v>1824000</v>
      </c>
      <c r="Q8" s="33">
        <v>1189094</v>
      </c>
      <c r="R8" s="31"/>
    </row>
    <row r="9" spans="1:18" x14ac:dyDescent="0.25">
      <c r="A9" s="30"/>
      <c r="B9" s="31"/>
      <c r="C9" s="31" t="s">
        <v>20</v>
      </c>
      <c r="D9" s="31"/>
      <c r="E9" s="31"/>
      <c r="F9" s="32">
        <v>3344000</v>
      </c>
      <c r="G9" s="32">
        <v>3353228</v>
      </c>
      <c r="H9" s="33">
        <v>1472000</v>
      </c>
      <c r="I9" s="33">
        <v>1123561</v>
      </c>
      <c r="J9" s="31"/>
      <c r="K9" s="31"/>
      <c r="L9" s="31"/>
      <c r="M9" s="31" t="s">
        <v>20</v>
      </c>
      <c r="N9" s="31"/>
      <c r="O9" s="31"/>
      <c r="P9" s="33">
        <v>2088000</v>
      </c>
      <c r="Q9" s="33">
        <v>1532920</v>
      </c>
      <c r="R9" s="31"/>
    </row>
    <row r="10" spans="1:18" x14ac:dyDescent="0.25">
      <c r="A10" s="30"/>
      <c r="B10" s="31"/>
      <c r="C10" s="31" t="s">
        <v>21</v>
      </c>
      <c r="D10" s="31"/>
      <c r="E10" s="31"/>
      <c r="F10" s="32">
        <v>4296000</v>
      </c>
      <c r="G10" s="32">
        <v>3761523</v>
      </c>
      <c r="H10" s="33">
        <v>826265</v>
      </c>
      <c r="I10" s="33">
        <v>582606</v>
      </c>
      <c r="J10" s="31"/>
      <c r="K10" s="31"/>
      <c r="L10" s="31"/>
      <c r="M10" s="31" t="s">
        <v>21</v>
      </c>
      <c r="N10" s="31"/>
      <c r="O10" s="31"/>
      <c r="P10" s="33">
        <v>2080000</v>
      </c>
      <c r="Q10" s="33">
        <v>1036930</v>
      </c>
      <c r="R10" s="31"/>
    </row>
    <row r="11" spans="1:18" x14ac:dyDescent="0.25">
      <c r="A11" s="30"/>
      <c r="B11" s="31"/>
      <c r="C11" s="31" t="s">
        <v>22</v>
      </c>
      <c r="D11" s="31"/>
      <c r="E11" s="31"/>
      <c r="F11" s="32">
        <v>4848000</v>
      </c>
      <c r="G11" s="32">
        <v>4869276</v>
      </c>
      <c r="H11" s="33">
        <v>896000</v>
      </c>
      <c r="I11" s="33">
        <v>648011.69999999995</v>
      </c>
      <c r="J11" s="31"/>
      <c r="K11" s="31"/>
      <c r="L11" s="31"/>
      <c r="M11" s="31" t="s">
        <v>22</v>
      </c>
      <c r="N11" s="31"/>
      <c r="O11" s="31"/>
      <c r="P11" s="33">
        <v>1952000</v>
      </c>
      <c r="Q11" s="33">
        <v>1029051</v>
      </c>
      <c r="R11" s="31"/>
    </row>
    <row r="12" spans="1:18" x14ac:dyDescent="0.25">
      <c r="A12" s="30"/>
      <c r="B12" s="31"/>
      <c r="C12" s="31" t="s">
        <v>23</v>
      </c>
      <c r="D12" s="31"/>
      <c r="E12" s="31"/>
      <c r="F12" s="32">
        <v>4432000</v>
      </c>
      <c r="G12" s="32">
        <v>4461198</v>
      </c>
      <c r="H12" s="33">
        <v>656000</v>
      </c>
      <c r="I12" s="33">
        <v>431672.1</v>
      </c>
      <c r="J12" s="31"/>
      <c r="K12" s="31"/>
      <c r="L12" s="31"/>
      <c r="M12" s="31" t="s">
        <v>23</v>
      </c>
      <c r="N12" s="31"/>
      <c r="O12" s="31"/>
      <c r="P12" s="33">
        <v>2064000</v>
      </c>
      <c r="Q12" s="33">
        <v>930205.7</v>
      </c>
      <c r="R12" s="31"/>
    </row>
    <row r="13" spans="1:18" x14ac:dyDescent="0.25">
      <c r="A13" s="30"/>
      <c r="B13" s="31"/>
      <c r="C13" s="31" t="s">
        <v>24</v>
      </c>
      <c r="D13" s="31"/>
      <c r="E13" s="31"/>
      <c r="F13" s="32">
        <v>4256000</v>
      </c>
      <c r="G13" s="32">
        <v>4303481</v>
      </c>
      <c r="H13" s="33">
        <v>1033835</v>
      </c>
      <c r="I13" s="33">
        <v>1046208</v>
      </c>
      <c r="J13" s="31"/>
      <c r="K13" s="31"/>
      <c r="L13" s="31"/>
      <c r="M13" s="31" t="s">
        <v>24</v>
      </c>
      <c r="N13" s="31"/>
      <c r="O13" s="31"/>
      <c r="P13" s="33">
        <v>2203000</v>
      </c>
      <c r="Q13" s="33">
        <v>1584828</v>
      </c>
      <c r="R13" s="31"/>
    </row>
    <row r="14" spans="1:18" x14ac:dyDescent="0.25">
      <c r="A14" s="30"/>
      <c r="B14" s="31"/>
      <c r="C14" s="31" t="s">
        <v>25</v>
      </c>
      <c r="D14" s="31"/>
      <c r="E14" s="31"/>
      <c r="F14" s="32">
        <v>4512000</v>
      </c>
      <c r="G14" s="32">
        <v>4396047</v>
      </c>
      <c r="H14" s="33">
        <v>784000</v>
      </c>
      <c r="I14" s="33">
        <v>577941.1</v>
      </c>
      <c r="J14" s="31"/>
      <c r="K14" s="31"/>
      <c r="L14" s="31"/>
      <c r="M14" s="31" t="s">
        <v>25</v>
      </c>
      <c r="N14" s="31"/>
      <c r="O14" s="31"/>
      <c r="P14" s="33">
        <v>2232000</v>
      </c>
      <c r="Q14" s="33">
        <v>1184469</v>
      </c>
      <c r="R14" s="31"/>
    </row>
    <row r="15" spans="1:18" x14ac:dyDescent="0.25">
      <c r="A15" s="30"/>
      <c r="B15" s="31"/>
      <c r="C15" s="31" t="s">
        <v>26</v>
      </c>
      <c r="D15" s="31"/>
      <c r="E15" s="31"/>
      <c r="F15" s="32">
        <v>4136000</v>
      </c>
      <c r="G15" s="32">
        <v>4076578</v>
      </c>
      <c r="H15" s="33">
        <v>648000</v>
      </c>
      <c r="I15" s="33">
        <v>419703</v>
      </c>
      <c r="J15" s="31"/>
      <c r="K15" s="31"/>
      <c r="L15" s="31"/>
      <c r="M15" s="31" t="s">
        <v>26</v>
      </c>
      <c r="N15" s="31"/>
      <c r="O15" s="31"/>
      <c r="P15" s="33">
        <v>2000000</v>
      </c>
      <c r="Q15" s="33">
        <v>896055.9</v>
      </c>
      <c r="R15" s="31" t="s">
        <v>27</v>
      </c>
    </row>
    <row r="16" spans="1:18" x14ac:dyDescent="0.25">
      <c r="A16" s="30"/>
      <c r="B16" s="31"/>
      <c r="C16" s="31" t="s">
        <v>28</v>
      </c>
      <c r="D16" s="31"/>
      <c r="E16" s="31"/>
      <c r="F16" s="32">
        <v>4024000</v>
      </c>
      <c r="G16" s="32">
        <v>4122459</v>
      </c>
      <c r="H16" s="33">
        <v>638000</v>
      </c>
      <c r="I16" s="33">
        <v>465402.2</v>
      </c>
      <c r="J16" s="31"/>
      <c r="K16" s="31"/>
      <c r="L16" s="31"/>
      <c r="M16" s="31" t="s">
        <v>28</v>
      </c>
      <c r="N16" s="31"/>
      <c r="O16" s="31"/>
      <c r="P16" s="33">
        <v>2016000</v>
      </c>
      <c r="Q16" s="33">
        <v>819300.3</v>
      </c>
      <c r="R16" s="31"/>
    </row>
    <row r="17" spans="1:18" x14ac:dyDescent="0.25">
      <c r="A17" s="30"/>
      <c r="B17" s="31"/>
      <c r="C17" s="31" t="s">
        <v>29</v>
      </c>
      <c r="D17" s="31"/>
      <c r="E17" s="31"/>
      <c r="F17" s="32">
        <v>4136000</v>
      </c>
      <c r="G17" s="32">
        <v>4001508</v>
      </c>
      <c r="H17" s="33">
        <v>696000</v>
      </c>
      <c r="I17" s="33">
        <v>465943.3</v>
      </c>
      <c r="J17" s="31"/>
      <c r="K17" s="31"/>
      <c r="L17" s="31"/>
      <c r="M17" s="31" t="s">
        <v>29</v>
      </c>
      <c r="N17" s="31"/>
      <c r="O17" s="31"/>
      <c r="P17" s="33">
        <v>2112000</v>
      </c>
      <c r="Q17" s="33">
        <v>999898.8</v>
      </c>
      <c r="R17" s="31"/>
    </row>
    <row r="18" spans="1:18" ht="15.75" thickBot="1" x14ac:dyDescent="0.3">
      <c r="A18" s="30"/>
      <c r="B18" s="35"/>
      <c r="C18" s="35" t="s">
        <v>30</v>
      </c>
      <c r="D18" s="35"/>
      <c r="E18" s="35"/>
      <c r="F18" s="32">
        <v>4360000</v>
      </c>
      <c r="G18" s="32">
        <v>4366412</v>
      </c>
      <c r="H18" s="33">
        <v>680000</v>
      </c>
      <c r="I18" s="33">
        <v>479588</v>
      </c>
      <c r="J18" s="31"/>
      <c r="K18" s="31"/>
      <c r="L18" s="35"/>
      <c r="M18" s="35" t="s">
        <v>30</v>
      </c>
      <c r="N18" s="35"/>
      <c r="O18" s="35"/>
      <c r="P18" s="33">
        <v>2152000</v>
      </c>
      <c r="Q18" s="33">
        <v>1019338</v>
      </c>
      <c r="R18" s="31"/>
    </row>
    <row r="19" spans="1:18" x14ac:dyDescent="0.25">
      <c r="A19" s="36"/>
      <c r="B19" s="37"/>
      <c r="C19" s="38" t="s">
        <v>31</v>
      </c>
      <c r="D19" s="39"/>
      <c r="E19" s="39"/>
      <c r="F19" s="40">
        <f>SUM(F7:F18)</f>
        <v>48928000</v>
      </c>
      <c r="G19" s="40">
        <f>SUM(G7:G18)</f>
        <v>48309214</v>
      </c>
      <c r="H19" s="40">
        <f>SUM(H7:H18)</f>
        <v>10780058</v>
      </c>
      <c r="I19" s="40">
        <f t="shared" ref="I19" si="0">SUM(I7:I18)</f>
        <v>8114035.5999999996</v>
      </c>
      <c r="J19" s="14"/>
      <c r="K19" s="14"/>
      <c r="L19" s="37"/>
      <c r="M19" s="38" t="s">
        <v>31</v>
      </c>
      <c r="N19" s="39"/>
      <c r="O19" s="39"/>
      <c r="P19" s="40">
        <f>SUM(P7:P18)</f>
        <v>24683000</v>
      </c>
      <c r="Q19" s="40">
        <f>SUM(Q7:Q18)</f>
        <v>13586831.700000001</v>
      </c>
      <c r="R19" s="14"/>
    </row>
    <row r="20" spans="1:18" x14ac:dyDescent="0.25">
      <c r="A20" s="41"/>
      <c r="B20" s="42"/>
      <c r="C20" s="43">
        <v>2021</v>
      </c>
      <c r="D20" s="6"/>
      <c r="E20" s="6"/>
      <c r="F20" s="44">
        <v>295234273.10000002</v>
      </c>
      <c r="G20" s="44">
        <v>270652519.04000002</v>
      </c>
      <c r="H20" s="44">
        <v>100874270.05</v>
      </c>
      <c r="I20" s="44">
        <v>86384724.599999994</v>
      </c>
      <c r="J20" s="14"/>
      <c r="K20" s="14"/>
      <c r="L20" s="42"/>
      <c r="M20" s="45">
        <v>2021</v>
      </c>
      <c r="N20" s="46"/>
      <c r="O20" s="46"/>
      <c r="P20" s="44">
        <v>164925700.59999999</v>
      </c>
      <c r="Q20" s="44">
        <v>144514728.05000001</v>
      </c>
      <c r="R20" s="14"/>
    </row>
    <row r="21" spans="1:18" x14ac:dyDescent="0.25">
      <c r="A21" s="41"/>
      <c r="B21" s="14"/>
      <c r="C21" s="43">
        <v>2020</v>
      </c>
      <c r="D21" s="6"/>
      <c r="E21" s="6"/>
      <c r="F21" s="44" t="s">
        <v>32</v>
      </c>
      <c r="G21" s="44" t="s">
        <v>32</v>
      </c>
      <c r="H21" s="44" t="s">
        <v>32</v>
      </c>
      <c r="I21" s="44" t="s">
        <v>32</v>
      </c>
      <c r="J21" s="14"/>
      <c r="K21" s="14"/>
      <c r="L21" s="14"/>
      <c r="M21" s="43">
        <v>2020</v>
      </c>
      <c r="N21" s="6"/>
      <c r="O21" s="6"/>
      <c r="P21" s="44" t="s">
        <v>32</v>
      </c>
      <c r="Q21" s="44" t="s">
        <v>32</v>
      </c>
      <c r="R21" s="14"/>
    </row>
    <row r="22" spans="1:18" x14ac:dyDescent="0.25">
      <c r="A22" s="41"/>
      <c r="B22" s="31"/>
      <c r="C22" s="43">
        <v>2019</v>
      </c>
      <c r="D22" s="6"/>
      <c r="E22" s="6"/>
      <c r="F22" s="44">
        <v>2135367.25</v>
      </c>
      <c r="G22" s="44">
        <v>1536966.78</v>
      </c>
      <c r="H22" s="44">
        <v>8278231.75</v>
      </c>
      <c r="I22" s="44">
        <v>6828107.6399999997</v>
      </c>
      <c r="J22" s="31"/>
      <c r="K22" s="31"/>
      <c r="L22" s="31"/>
      <c r="M22" s="43">
        <v>2019</v>
      </c>
      <c r="N22" s="6"/>
      <c r="O22" s="6"/>
      <c r="P22" s="44">
        <v>102042950.5</v>
      </c>
      <c r="Q22" s="44">
        <v>113953633.23</v>
      </c>
      <c r="R22" s="31"/>
    </row>
    <row r="23" spans="1:18" ht="15.75" thickBot="1" x14ac:dyDescent="0.3">
      <c r="A23" s="41"/>
      <c r="B23" s="47"/>
      <c r="C23" s="48">
        <v>2018</v>
      </c>
      <c r="D23" s="49"/>
      <c r="E23" s="49"/>
      <c r="F23" s="50">
        <v>5147000</v>
      </c>
      <c r="G23" s="50">
        <v>3533489.5100000007</v>
      </c>
      <c r="H23" s="50">
        <v>9583661</v>
      </c>
      <c r="I23" s="50">
        <v>9491266.799999997</v>
      </c>
      <c r="J23" s="31"/>
      <c r="K23" s="31"/>
      <c r="L23" s="47"/>
      <c r="M23" s="48">
        <v>2018</v>
      </c>
      <c r="N23" s="49"/>
      <c r="O23" s="49"/>
      <c r="P23" s="50">
        <v>23040280</v>
      </c>
      <c r="Q23" s="50">
        <v>23751599.460000001</v>
      </c>
      <c r="R23" s="31"/>
    </row>
    <row r="24" spans="1:18" ht="16.5" thickTop="1" thickBot="1" x14ac:dyDescent="0.3">
      <c r="A24" s="51"/>
      <c r="B24" s="52"/>
      <c r="C24" s="53">
        <v>2012</v>
      </c>
      <c r="D24" s="49"/>
      <c r="E24" s="49"/>
      <c r="F24" s="54">
        <v>47237008</v>
      </c>
      <c r="G24" s="55">
        <v>46681074</v>
      </c>
      <c r="H24" s="55">
        <v>403850</v>
      </c>
      <c r="I24" s="55">
        <v>434709</v>
      </c>
      <c r="J24" s="31"/>
      <c r="K24" s="31"/>
      <c r="L24" s="52"/>
      <c r="M24" s="53">
        <v>2012</v>
      </c>
      <c r="N24" s="49"/>
      <c r="O24" s="49"/>
      <c r="P24" s="55">
        <v>18172248</v>
      </c>
      <c r="Q24" s="55">
        <v>18398033</v>
      </c>
      <c r="R24" s="31"/>
    </row>
    <row r="25" spans="1:18" ht="15.75" thickTop="1" x14ac:dyDescent="0.25">
      <c r="A25" s="56"/>
      <c r="B25" s="56" t="s">
        <v>33</v>
      </c>
      <c r="C25" s="56"/>
      <c r="D25" s="56"/>
      <c r="E25" s="56"/>
      <c r="F25" s="56"/>
      <c r="G25" s="56"/>
      <c r="H25" s="56"/>
      <c r="I25" s="56"/>
      <c r="J25" s="56"/>
      <c r="K25" s="56"/>
      <c r="L25" s="56" t="s">
        <v>33</v>
      </c>
      <c r="M25" s="56"/>
      <c r="N25" s="56"/>
      <c r="O25" s="56"/>
      <c r="P25" s="56"/>
      <c r="Q25" s="56"/>
      <c r="R25" s="56"/>
    </row>
    <row r="26" spans="1:18" x14ac:dyDescent="0.25">
      <c r="A26" s="56"/>
      <c r="B26" s="57" t="s">
        <v>34</v>
      </c>
      <c r="C26" s="56"/>
      <c r="D26" s="56"/>
      <c r="E26" s="56"/>
      <c r="F26" s="56"/>
      <c r="G26" s="56"/>
      <c r="H26" s="56"/>
      <c r="I26" s="56"/>
      <c r="J26" s="56"/>
      <c r="K26" s="56"/>
      <c r="L26" s="57" t="s">
        <v>34</v>
      </c>
      <c r="M26" s="56"/>
      <c r="N26" s="56"/>
      <c r="O26" s="56"/>
      <c r="P26" s="56"/>
      <c r="Q26" s="56"/>
      <c r="R26" s="56"/>
    </row>
  </sheetData>
  <mergeCells count="26">
    <mergeCell ref="C24:E24"/>
    <mergeCell ref="M24:O24"/>
    <mergeCell ref="C22:E22"/>
    <mergeCell ref="M22:O22"/>
    <mergeCell ref="C23:E23"/>
    <mergeCell ref="M23:O23"/>
    <mergeCell ref="C20:E20"/>
    <mergeCell ref="M20:O20"/>
    <mergeCell ref="C21:E21"/>
    <mergeCell ref="M21:O21"/>
    <mergeCell ref="P4:Q4"/>
    <mergeCell ref="B6:E6"/>
    <mergeCell ref="L6:O6"/>
    <mergeCell ref="C19:E19"/>
    <mergeCell ref="M19:O19"/>
    <mergeCell ref="B4:E5"/>
    <mergeCell ref="F4:G4"/>
    <mergeCell ref="H4:I4"/>
    <mergeCell ref="L4:O5"/>
    <mergeCell ref="B1:C1"/>
    <mergeCell ref="D1:D2"/>
    <mergeCell ref="E1:I1"/>
    <mergeCell ref="Q1:Q2"/>
    <mergeCell ref="B2:C2"/>
    <mergeCell ref="E2:I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2024-08-19T07:53:39Z</dcterms:created>
  <dcterms:modified xsi:type="dcterms:W3CDTF">2024-08-19T08:00:45Z</dcterms:modified>
</cp:coreProperties>
</file>