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xr:revisionPtr revIDLastSave="0" documentId="8_{67E2D64F-98B0-408C-A14C-563B5422A464}" xr6:coauthVersionLast="47" xr6:coauthVersionMax="47" xr10:uidLastSave="{00000000-0000-0000-0000-000000000000}"/>
  <bookViews>
    <workbookView xWindow="-120" yWindow="-120" windowWidth="20730" windowHeight="11040" xr2:uid="{0E17D87C-F1D3-4E30-9667-A1D6EB8F46B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3" i="1" l="1"/>
  <c r="F23" i="1"/>
  <c r="H23" i="1" s="1"/>
  <c r="E23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</calcChain>
</file>

<file path=xl/sharedStrings.xml><?xml version="1.0" encoding="utf-8"?>
<sst xmlns="http://schemas.openxmlformats.org/spreadsheetml/2006/main" count="55" uniqueCount="54">
  <si>
    <t>Tabel</t>
  </si>
  <si>
    <t>4.1.7</t>
  </si>
  <si>
    <t>Jumlah Sekolah, Murid, Guru, dan Rasio Murid-Guru Madrasah Ibtidaiyah (MI) Swasta Menurut Kecamatan di Kabupaten Wonosobo, 2021/2022</t>
  </si>
  <si>
    <t>Table</t>
  </si>
  <si>
    <t>Number of Schools, Pupils, Teachers, and School-Teacher Ratio of State Islamic Elementary School by Subdistrict in Wonosobo Regency, 2021/2022</t>
  </si>
  <si>
    <r>
      <rPr>
        <b/>
        <sz val="9"/>
        <color rgb="FFFFFFFF"/>
        <rFont val="Calibri"/>
      </rPr>
      <t xml:space="preserve">Kecamatan                                                 </t>
    </r>
    <r>
      <rPr>
        <b/>
        <i/>
        <sz val="9"/>
        <color rgb="FFFFFFFF"/>
        <rFont val="Calibri"/>
      </rPr>
      <t>Subdistrict</t>
    </r>
  </si>
  <si>
    <r>
      <rPr>
        <b/>
        <sz val="9"/>
        <color rgb="FFFFFFFF"/>
        <rFont val="Calibri"/>
      </rPr>
      <t xml:space="preserve">Sekolah </t>
    </r>
    <r>
      <rPr>
        <b/>
        <i/>
        <sz val="9"/>
        <color rgb="FFFFFFFF"/>
        <rFont val="Calibri"/>
      </rPr>
      <t>Schools</t>
    </r>
  </si>
  <si>
    <r>
      <rPr>
        <b/>
        <sz val="9"/>
        <color rgb="FFFFFFFF"/>
        <rFont val="Calibri"/>
      </rPr>
      <t xml:space="preserve">Murid              </t>
    </r>
    <r>
      <rPr>
        <b/>
        <i/>
        <sz val="9"/>
        <color rgb="FFFFFFFF"/>
        <rFont val="Calibri"/>
      </rPr>
      <t>Pupils</t>
    </r>
  </si>
  <si>
    <r>
      <rPr>
        <b/>
        <sz val="9"/>
        <color rgb="FFFFFFFF"/>
        <rFont val="Calibri"/>
      </rPr>
      <t xml:space="preserve">Guru                </t>
    </r>
    <r>
      <rPr>
        <b/>
        <i/>
        <sz val="9"/>
        <color rgb="FFFFFFFF"/>
        <rFont val="Calibri"/>
      </rPr>
      <t>Teachers</t>
    </r>
  </si>
  <si>
    <r>
      <rPr>
        <b/>
        <sz val="9"/>
        <color rgb="FFFFFFFF"/>
        <rFont val="Calibri"/>
      </rPr>
      <t>Rasio Murid- Guru/</t>
    </r>
    <r>
      <rPr>
        <b/>
        <i/>
        <sz val="9"/>
        <color rgb="FFFFFFFF"/>
        <rFont val="Calibri"/>
      </rPr>
      <t>Pupil- Teacher Ratio</t>
    </r>
  </si>
  <si>
    <t>(1)</t>
  </si>
  <si>
    <t>(2)</t>
  </si>
  <si>
    <t>(3)</t>
  </si>
  <si>
    <t>(4)</t>
  </si>
  <si>
    <t>(5)</t>
  </si>
  <si>
    <t>1</t>
  </si>
  <si>
    <t>Wadaslintang</t>
  </si>
  <si>
    <t>2</t>
  </si>
  <si>
    <t>Kepil</t>
  </si>
  <si>
    <t>3</t>
  </si>
  <si>
    <t>Sapuran</t>
  </si>
  <si>
    <t>4</t>
  </si>
  <si>
    <t>Kalibawang</t>
  </si>
  <si>
    <t>5</t>
  </si>
  <si>
    <t>Kaliwiro</t>
  </si>
  <si>
    <t>6</t>
  </si>
  <si>
    <t>Leksono</t>
  </si>
  <si>
    <t>7</t>
  </si>
  <si>
    <t>Sukoharjo</t>
  </si>
  <si>
    <t>8</t>
  </si>
  <si>
    <t>Selomerto</t>
  </si>
  <si>
    <t>9</t>
  </si>
  <si>
    <t>Kalikajar</t>
  </si>
  <si>
    <t>10</t>
  </si>
  <si>
    <t>Kertek</t>
  </si>
  <si>
    <t>11</t>
  </si>
  <si>
    <t>Wonosobo</t>
  </si>
  <si>
    <t>12</t>
  </si>
  <si>
    <t>Watumalang</t>
  </si>
  <si>
    <t>13</t>
  </si>
  <si>
    <t>Mojotengah</t>
  </si>
  <si>
    <t>14</t>
  </si>
  <si>
    <t>Garung</t>
  </si>
  <si>
    <t>15</t>
  </si>
  <si>
    <t>Kejajar</t>
  </si>
  <si>
    <t>2020/2021</t>
  </si>
  <si>
    <t>2019/2020</t>
  </si>
  <si>
    <t>2018/2019</t>
  </si>
  <si>
    <t>2017/2018</t>
  </si>
  <si>
    <t>2011/2012</t>
  </si>
  <si>
    <t>Sumber:</t>
  </si>
  <si>
    <t>Kantor Kementerian Agama Kebupaten Wonosobo</t>
  </si>
  <si>
    <t>Source:</t>
  </si>
  <si>
    <t>Religion Departement of Wonosobo Regency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</si>
</sst>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0;\-0;\-"/>
    <numFmt numFmtId="165" formatCode="#\ ###\ ##0.00"/>
  </numFmts>
  <fonts count="11" x14ac:knownFonts="1">
    <font>
      <sz val="11"/>
      <color theme="1"/>
      <name val="Calibri"/>
      <family val="2"/>
      <scheme val="minor"/>
    </font>
    <font>
      <b/>
      <sz val="9"/>
      <color rgb="FF000000"/>
      <name val="Calibri"/>
    </font>
    <font>
      <sz val="11"/>
      <name val="Arial"/>
    </font>
    <font>
      <sz val="11"/>
      <color rgb="FF000000"/>
      <name val="Arial"/>
    </font>
    <font>
      <b/>
      <i/>
      <sz val="9"/>
      <color rgb="FF000000"/>
      <name val="Calibri"/>
    </font>
    <font>
      <sz val="10"/>
      <color rgb="FF000000"/>
      <name val="Calibri"/>
    </font>
    <font>
      <b/>
      <sz val="9"/>
      <color rgb="FFFFFFFF"/>
      <name val="Calibri"/>
    </font>
    <font>
      <b/>
      <i/>
      <sz val="9"/>
      <color rgb="FFFFFFFF"/>
      <name val="Calibri"/>
    </font>
    <font>
      <sz val="8"/>
      <color rgb="FF000000"/>
      <name val="Calibri"/>
    </font>
    <font>
      <sz val="9"/>
      <color rgb="FF000000"/>
      <name val="Calibri"/>
    </font>
    <font>
      <i/>
      <sz val="8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154279"/>
        <bgColor rgb="FF154279"/>
      </patternFill>
    </fill>
    <fill>
      <patternFill patternType="solid">
        <fgColor rgb="FFBDD6EE"/>
        <bgColor rgb="FFBDD6EE"/>
      </patternFill>
    </fill>
    <fill>
      <patternFill patternType="solid">
        <fgColor rgb="FFFDE44D"/>
        <bgColor rgb="FFFDE44D"/>
      </patternFill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double">
        <color rgb="FFFFFFFF"/>
      </top>
      <bottom style="thin">
        <color rgb="FFFFFFFF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 style="double">
        <color rgb="FF000000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49" fontId="1" fillId="0" borderId="1" xfId="0" applyNumberFormat="1" applyFont="1" applyBorder="1" applyAlignment="1">
      <alignment horizontal="center" wrapText="1"/>
    </xf>
    <xf numFmtId="0" fontId="2" fillId="0" borderId="1" xfId="0" applyFont="1" applyBorder="1"/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left" wrapText="1"/>
    </xf>
    <xf numFmtId="0" fontId="3" fillId="0" borderId="0" xfId="0" applyFont="1"/>
    <xf numFmtId="0" fontId="4" fillId="0" borderId="0" xfId="0" applyFont="1" applyAlignment="1">
      <alignment horizontal="center" vertical="top"/>
    </xf>
    <xf numFmtId="49" fontId="4" fillId="0" borderId="0" xfId="0" applyNumberFormat="1" applyFont="1" applyAlignment="1">
      <alignment horizontal="left" vertical="top" wrapText="1"/>
    </xf>
    <xf numFmtId="0" fontId="5" fillId="0" borderId="0" xfId="0" applyFont="1"/>
    <xf numFmtId="0" fontId="3" fillId="0" borderId="0" xfId="0" applyFont="1"/>
    <xf numFmtId="0" fontId="6" fillId="2" borderId="2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6" fillId="2" borderId="2" xfId="0" applyFont="1" applyFill="1" applyBorder="1" applyAlignment="1">
      <alignment horizontal="center" vertical="center" wrapText="1"/>
    </xf>
    <xf numFmtId="49" fontId="8" fillId="3" borderId="3" xfId="0" quotePrefix="1" applyNumberFormat="1" applyFont="1" applyFill="1" applyBorder="1" applyAlignment="1">
      <alignment horizontal="center" vertical="center" wrapText="1"/>
    </xf>
    <xf numFmtId="0" fontId="2" fillId="0" borderId="3" xfId="0" applyFont="1" applyBorder="1"/>
    <xf numFmtId="49" fontId="8" fillId="3" borderId="3" xfId="0" quotePrefix="1" applyNumberFormat="1" applyFont="1" applyFill="1" applyBorder="1" applyAlignment="1">
      <alignment horizontal="center" vertical="center" wrapText="1"/>
    </xf>
    <xf numFmtId="49" fontId="8" fillId="0" borderId="4" xfId="0" applyNumberFormat="1" applyFont="1" applyBorder="1" applyAlignment="1">
      <alignment horizontal="center" vertical="center" wrapText="1"/>
    </xf>
    <xf numFmtId="49" fontId="9" fillId="0" borderId="0" xfId="0" applyNumberFormat="1" applyFont="1" applyAlignment="1">
      <alignment horizontal="center" vertical="center" wrapText="1"/>
    </xf>
    <xf numFmtId="49" fontId="9" fillId="0" borderId="0" xfId="0" applyNumberFormat="1" applyFont="1" applyAlignment="1">
      <alignment horizontal="left" vertical="center" wrapText="1"/>
    </xf>
    <xf numFmtId="164" fontId="9" fillId="0" borderId="0" xfId="0" applyNumberFormat="1" applyFont="1" applyAlignment="1">
      <alignment horizontal="right" vertical="center"/>
    </xf>
    <xf numFmtId="49" fontId="9" fillId="0" borderId="0" xfId="0" applyNumberFormat="1" applyFont="1" applyAlignment="1">
      <alignment horizontal="left" vertical="center" wrapText="1"/>
    </xf>
    <xf numFmtId="2" fontId="9" fillId="0" borderId="0" xfId="0" applyNumberFormat="1" applyFont="1" applyAlignment="1">
      <alignment horizontal="right" vertical="center"/>
    </xf>
    <xf numFmtId="165" fontId="1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/>
    <xf numFmtId="164" fontId="1" fillId="0" borderId="5" xfId="0" applyNumberFormat="1" applyFont="1" applyBorder="1" applyAlignment="1">
      <alignment horizontal="right" vertical="center"/>
    </xf>
    <xf numFmtId="2" fontId="1" fillId="0" borderId="5" xfId="0" applyNumberFormat="1" applyFont="1" applyBorder="1" applyAlignment="1">
      <alignment horizontal="right" vertical="center"/>
    </xf>
    <xf numFmtId="49" fontId="9" fillId="0" borderId="0" xfId="0" applyNumberFormat="1" applyFont="1" applyAlignment="1">
      <alignment horizontal="center" vertical="center" wrapText="1"/>
    </xf>
    <xf numFmtId="49" fontId="9" fillId="0" borderId="6" xfId="0" applyNumberFormat="1" applyFont="1" applyBorder="1" applyAlignment="1">
      <alignment horizontal="center" vertical="center" wrapText="1"/>
    </xf>
    <xf numFmtId="0" fontId="2" fillId="0" borderId="6" xfId="0" applyFont="1" applyBorder="1"/>
    <xf numFmtId="165" fontId="9" fillId="4" borderId="6" xfId="0" applyNumberFormat="1" applyFont="1" applyFill="1" applyBorder="1" applyAlignment="1">
      <alignment horizontal="center" vertical="center" wrapText="1"/>
    </xf>
    <xf numFmtId="164" fontId="9" fillId="4" borderId="6" xfId="0" applyNumberFormat="1" applyFont="1" applyFill="1" applyBorder="1" applyAlignment="1">
      <alignment horizontal="right" vertical="center"/>
    </xf>
    <xf numFmtId="49" fontId="8" fillId="0" borderId="0" xfId="0" applyNumberFormat="1" applyFont="1" applyAlignment="1">
      <alignment horizontal="left" wrapText="1"/>
    </xf>
    <xf numFmtId="49" fontId="8" fillId="0" borderId="7" xfId="0" applyNumberFormat="1" applyFont="1" applyBorder="1" applyAlignment="1">
      <alignment horizontal="left" wrapText="1"/>
    </xf>
    <xf numFmtId="0" fontId="2" fillId="0" borderId="7" xfId="0" applyFont="1" applyBorder="1"/>
    <xf numFmtId="49" fontId="10" fillId="0" borderId="0" xfId="0" applyNumberFormat="1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6FFE7A-50DC-4A5B-9557-E04B77C7FDA0}">
  <dimension ref="A1:H30"/>
  <sheetViews>
    <sheetView tabSelected="1" workbookViewId="0">
      <selection activeCell="D1" sqref="D1:H1"/>
    </sheetView>
  </sheetViews>
  <sheetFormatPr defaultRowHeight="15" x14ac:dyDescent="0.25"/>
  <sheetData>
    <row r="1" spans="1:8" ht="46.5" customHeight="1" x14ac:dyDescent="0.25">
      <c r="A1" s="1" t="s">
        <v>0</v>
      </c>
      <c r="B1" s="2"/>
      <c r="C1" s="3" t="s">
        <v>1</v>
      </c>
      <c r="D1" s="4" t="s">
        <v>2</v>
      </c>
      <c r="E1" s="5"/>
      <c r="F1" s="5"/>
      <c r="G1" s="5"/>
      <c r="H1" s="5"/>
    </row>
    <row r="2" spans="1:8" ht="38.25" customHeight="1" x14ac:dyDescent="0.25">
      <c r="A2" s="6" t="s">
        <v>3</v>
      </c>
      <c r="B2" s="5"/>
      <c r="C2" s="5"/>
      <c r="D2" s="7" t="s">
        <v>4</v>
      </c>
      <c r="E2" s="5"/>
      <c r="F2" s="5"/>
      <c r="G2" s="5"/>
      <c r="H2" s="5"/>
    </row>
    <row r="3" spans="1:8" ht="15.75" thickBot="1" x14ac:dyDescent="0.3">
      <c r="A3" s="8"/>
      <c r="B3" s="8"/>
      <c r="C3" s="9"/>
      <c r="D3" s="9"/>
      <c r="E3" s="9"/>
      <c r="F3" s="9"/>
      <c r="G3" s="9"/>
      <c r="H3" s="9"/>
    </row>
    <row r="4" spans="1:8" ht="60.75" thickTop="1" x14ac:dyDescent="0.25">
      <c r="A4" s="10" t="s">
        <v>5</v>
      </c>
      <c r="B4" s="11"/>
      <c r="C4" s="11"/>
      <c r="D4" s="11"/>
      <c r="E4" s="12" t="s">
        <v>6</v>
      </c>
      <c r="F4" s="12" t="s">
        <v>7</v>
      </c>
      <c r="G4" s="12" t="s">
        <v>8</v>
      </c>
      <c r="H4" s="12" t="s">
        <v>9</v>
      </c>
    </row>
    <row r="5" spans="1:8" ht="15.75" thickBot="1" x14ac:dyDescent="0.3">
      <c r="A5" s="13" t="s">
        <v>10</v>
      </c>
      <c r="B5" s="14"/>
      <c r="C5" s="14"/>
      <c r="D5" s="14"/>
      <c r="E5" s="15" t="s">
        <v>11</v>
      </c>
      <c r="F5" s="15" t="s">
        <v>12</v>
      </c>
      <c r="G5" s="15" t="s">
        <v>13</v>
      </c>
      <c r="H5" s="15" t="s">
        <v>14</v>
      </c>
    </row>
    <row r="6" spans="1:8" x14ac:dyDescent="0.25">
      <c r="A6" s="16"/>
      <c r="B6" s="16"/>
      <c r="C6" s="16"/>
      <c r="D6" s="16"/>
      <c r="E6" s="16"/>
      <c r="F6" s="16"/>
      <c r="G6" s="16"/>
      <c r="H6" s="16"/>
    </row>
    <row r="7" spans="1:8" x14ac:dyDescent="0.25">
      <c r="A7" s="17" t="s">
        <v>15</v>
      </c>
      <c r="B7" s="18" t="s">
        <v>16</v>
      </c>
      <c r="C7" s="5"/>
      <c r="D7" s="5"/>
      <c r="E7" s="19">
        <v>11</v>
      </c>
      <c r="F7" s="19">
        <v>1551</v>
      </c>
      <c r="G7" s="19">
        <v>107</v>
      </c>
      <c r="H7" s="19">
        <f t="shared" ref="H7:H21" si="0">IF(E7&lt;&gt;"",+F7/G7,"-")</f>
        <v>14.495327102803738</v>
      </c>
    </row>
    <row r="8" spans="1:8" x14ac:dyDescent="0.25">
      <c r="A8" s="17" t="s">
        <v>17</v>
      </c>
      <c r="B8" s="18" t="s">
        <v>18</v>
      </c>
      <c r="C8" s="5"/>
      <c r="D8" s="5"/>
      <c r="E8" s="19">
        <v>12</v>
      </c>
      <c r="F8" s="19">
        <v>1489</v>
      </c>
      <c r="G8" s="19">
        <v>102</v>
      </c>
      <c r="H8" s="19">
        <f t="shared" si="0"/>
        <v>14.598039215686274</v>
      </c>
    </row>
    <row r="9" spans="1:8" x14ac:dyDescent="0.25">
      <c r="A9" s="17" t="s">
        <v>19</v>
      </c>
      <c r="B9" s="18" t="s">
        <v>20</v>
      </c>
      <c r="C9" s="5"/>
      <c r="D9" s="5"/>
      <c r="E9" s="19">
        <v>5</v>
      </c>
      <c r="F9" s="19">
        <v>1040</v>
      </c>
      <c r="G9" s="19">
        <v>53</v>
      </c>
      <c r="H9" s="19">
        <f t="shared" si="0"/>
        <v>19.622641509433961</v>
      </c>
    </row>
    <row r="10" spans="1:8" x14ac:dyDescent="0.25">
      <c r="A10" s="17" t="s">
        <v>21</v>
      </c>
      <c r="B10" s="18" t="s">
        <v>22</v>
      </c>
      <c r="C10" s="5"/>
      <c r="D10" s="5"/>
      <c r="E10" s="19">
        <v>2</v>
      </c>
      <c r="F10" s="19">
        <v>395</v>
      </c>
      <c r="G10" s="19">
        <v>22</v>
      </c>
      <c r="H10" s="19">
        <f t="shared" si="0"/>
        <v>17.954545454545453</v>
      </c>
    </row>
    <row r="11" spans="1:8" x14ac:dyDescent="0.25">
      <c r="A11" s="17" t="s">
        <v>23</v>
      </c>
      <c r="B11" s="18" t="s">
        <v>24</v>
      </c>
      <c r="C11" s="5"/>
      <c r="D11" s="5"/>
      <c r="E11" s="19">
        <v>8</v>
      </c>
      <c r="F11" s="19">
        <v>978</v>
      </c>
      <c r="G11" s="19">
        <v>70</v>
      </c>
      <c r="H11" s="19">
        <f t="shared" si="0"/>
        <v>13.971428571428572</v>
      </c>
    </row>
    <row r="12" spans="1:8" x14ac:dyDescent="0.25">
      <c r="A12" s="17" t="s">
        <v>25</v>
      </c>
      <c r="B12" s="18" t="s">
        <v>26</v>
      </c>
      <c r="C12" s="5"/>
      <c r="D12" s="5"/>
      <c r="E12" s="19">
        <v>5</v>
      </c>
      <c r="F12" s="19">
        <v>763</v>
      </c>
      <c r="G12" s="19">
        <v>51</v>
      </c>
      <c r="H12" s="19">
        <f t="shared" si="0"/>
        <v>14.96078431372549</v>
      </c>
    </row>
    <row r="13" spans="1:8" x14ac:dyDescent="0.25">
      <c r="A13" s="17" t="s">
        <v>27</v>
      </c>
      <c r="B13" s="18" t="s">
        <v>28</v>
      </c>
      <c r="C13" s="5"/>
      <c r="D13" s="5"/>
      <c r="E13" s="19">
        <v>2</v>
      </c>
      <c r="F13" s="19">
        <v>270</v>
      </c>
      <c r="G13" s="19">
        <v>17</v>
      </c>
      <c r="H13" s="19">
        <f t="shared" si="0"/>
        <v>15.882352941176471</v>
      </c>
    </row>
    <row r="14" spans="1:8" x14ac:dyDescent="0.25">
      <c r="A14" s="17" t="s">
        <v>29</v>
      </c>
      <c r="B14" s="18" t="s">
        <v>30</v>
      </c>
      <c r="C14" s="5"/>
      <c r="D14" s="5"/>
      <c r="E14" s="19">
        <v>7</v>
      </c>
      <c r="F14" s="19">
        <v>1068</v>
      </c>
      <c r="G14" s="19">
        <v>61</v>
      </c>
      <c r="H14" s="19">
        <f t="shared" si="0"/>
        <v>17.508196721311474</v>
      </c>
    </row>
    <row r="15" spans="1:8" x14ac:dyDescent="0.25">
      <c r="A15" s="17" t="s">
        <v>31</v>
      </c>
      <c r="B15" s="18" t="s">
        <v>32</v>
      </c>
      <c r="C15" s="5"/>
      <c r="D15" s="5"/>
      <c r="E15" s="19">
        <v>5</v>
      </c>
      <c r="F15" s="19">
        <v>637</v>
      </c>
      <c r="G15" s="19">
        <v>36</v>
      </c>
      <c r="H15" s="19">
        <f t="shared" si="0"/>
        <v>17.694444444444443</v>
      </c>
    </row>
    <row r="16" spans="1:8" x14ac:dyDescent="0.25">
      <c r="A16" s="17" t="s">
        <v>33</v>
      </c>
      <c r="B16" s="18" t="s">
        <v>34</v>
      </c>
      <c r="C16" s="5"/>
      <c r="D16" s="5"/>
      <c r="E16" s="19">
        <v>6</v>
      </c>
      <c r="F16" s="19">
        <v>2572</v>
      </c>
      <c r="G16" s="19">
        <v>92</v>
      </c>
      <c r="H16" s="19">
        <f t="shared" si="0"/>
        <v>27.956521739130434</v>
      </c>
    </row>
    <row r="17" spans="1:8" x14ac:dyDescent="0.25">
      <c r="A17" s="17" t="s">
        <v>35</v>
      </c>
      <c r="B17" s="18" t="s">
        <v>36</v>
      </c>
      <c r="C17" s="5"/>
      <c r="D17" s="5"/>
      <c r="E17" s="19">
        <v>4</v>
      </c>
      <c r="F17" s="19">
        <v>975</v>
      </c>
      <c r="G17" s="19">
        <v>53</v>
      </c>
      <c r="H17" s="19">
        <f t="shared" si="0"/>
        <v>18.39622641509434</v>
      </c>
    </row>
    <row r="18" spans="1:8" x14ac:dyDescent="0.25">
      <c r="A18" s="17" t="s">
        <v>37</v>
      </c>
      <c r="B18" s="18" t="s">
        <v>38</v>
      </c>
      <c r="C18" s="5"/>
      <c r="D18" s="5"/>
      <c r="E18" s="19">
        <v>2</v>
      </c>
      <c r="F18" s="19">
        <v>461</v>
      </c>
      <c r="G18" s="19">
        <v>24</v>
      </c>
      <c r="H18" s="19">
        <f t="shared" si="0"/>
        <v>19.208333333333332</v>
      </c>
    </row>
    <row r="19" spans="1:8" x14ac:dyDescent="0.25">
      <c r="A19" s="17" t="s">
        <v>39</v>
      </c>
      <c r="B19" s="18" t="s">
        <v>40</v>
      </c>
      <c r="C19" s="5"/>
      <c r="D19" s="5"/>
      <c r="E19" s="19">
        <v>10</v>
      </c>
      <c r="F19" s="19">
        <v>2352</v>
      </c>
      <c r="G19" s="19">
        <v>106</v>
      </c>
      <c r="H19" s="19">
        <f t="shared" si="0"/>
        <v>22.188679245283019</v>
      </c>
    </row>
    <row r="20" spans="1:8" x14ac:dyDescent="0.25">
      <c r="A20" s="17" t="s">
        <v>41</v>
      </c>
      <c r="B20" s="18" t="s">
        <v>42</v>
      </c>
      <c r="C20" s="5"/>
      <c r="D20" s="5"/>
      <c r="E20" s="19">
        <v>9</v>
      </c>
      <c r="F20" s="19">
        <v>1354</v>
      </c>
      <c r="G20" s="19">
        <v>78</v>
      </c>
      <c r="H20" s="19">
        <f t="shared" si="0"/>
        <v>17.358974358974358</v>
      </c>
    </row>
    <row r="21" spans="1:8" x14ac:dyDescent="0.25">
      <c r="A21" s="17" t="s">
        <v>43</v>
      </c>
      <c r="B21" s="18" t="s">
        <v>44</v>
      </c>
      <c r="C21" s="5"/>
      <c r="D21" s="5"/>
      <c r="E21" s="19">
        <v>8</v>
      </c>
      <c r="F21" s="19">
        <v>1268</v>
      </c>
      <c r="G21" s="19">
        <v>72</v>
      </c>
      <c r="H21" s="19">
        <f t="shared" si="0"/>
        <v>17.611111111111111</v>
      </c>
    </row>
    <row r="22" spans="1:8" ht="15.75" thickBot="1" x14ac:dyDescent="0.3">
      <c r="A22" s="17"/>
      <c r="B22" s="20"/>
      <c r="C22" s="20"/>
      <c r="D22" s="20"/>
      <c r="E22" s="19"/>
      <c r="F22" s="19"/>
      <c r="G22" s="19"/>
      <c r="H22" s="21"/>
    </row>
    <row r="23" spans="1:8" x14ac:dyDescent="0.25">
      <c r="A23" s="22" t="s">
        <v>36</v>
      </c>
      <c r="B23" s="23"/>
      <c r="C23" s="23"/>
      <c r="D23" s="23"/>
      <c r="E23" s="24">
        <f t="shared" ref="E23:G23" si="1">SUM(E7:E22)</f>
        <v>96</v>
      </c>
      <c r="F23" s="24">
        <f t="shared" si="1"/>
        <v>17173</v>
      </c>
      <c r="G23" s="24">
        <f t="shared" si="1"/>
        <v>944</v>
      </c>
      <c r="H23" s="25">
        <f>+F23/G23</f>
        <v>18.191737288135592</v>
      </c>
    </row>
    <row r="24" spans="1:8" x14ac:dyDescent="0.25">
      <c r="A24" s="26" t="s">
        <v>45</v>
      </c>
      <c r="B24" s="5"/>
      <c r="C24" s="5"/>
      <c r="D24" s="5"/>
      <c r="E24" s="19">
        <v>96</v>
      </c>
      <c r="F24" s="19">
        <v>16573</v>
      </c>
      <c r="G24" s="19">
        <v>1009</v>
      </c>
      <c r="H24" s="21">
        <v>16.425173439048564</v>
      </c>
    </row>
    <row r="25" spans="1:8" x14ac:dyDescent="0.25">
      <c r="A25" s="26" t="s">
        <v>46</v>
      </c>
      <c r="B25" s="5"/>
      <c r="C25" s="5"/>
      <c r="D25" s="5"/>
      <c r="E25" s="19">
        <v>96</v>
      </c>
      <c r="F25" s="19">
        <v>16314</v>
      </c>
      <c r="G25" s="19">
        <v>920</v>
      </c>
      <c r="H25" s="21">
        <v>17.732608695652175</v>
      </c>
    </row>
    <row r="26" spans="1:8" x14ac:dyDescent="0.25">
      <c r="A26" s="26" t="s">
        <v>47</v>
      </c>
      <c r="B26" s="5"/>
      <c r="C26" s="5"/>
      <c r="D26" s="5"/>
      <c r="E26" s="19">
        <v>96</v>
      </c>
      <c r="F26" s="19">
        <v>16082</v>
      </c>
      <c r="G26" s="19">
        <v>1076</v>
      </c>
      <c r="H26" s="21">
        <v>14.946096654275093</v>
      </c>
    </row>
    <row r="27" spans="1:8" ht="15.75" thickBot="1" x14ac:dyDescent="0.3">
      <c r="A27" s="27" t="s">
        <v>48</v>
      </c>
      <c r="B27" s="28"/>
      <c r="C27" s="28"/>
      <c r="D27" s="28"/>
      <c r="E27" s="19">
        <v>96</v>
      </c>
      <c r="F27" s="19">
        <v>15541</v>
      </c>
      <c r="G27" s="19">
        <v>1043</v>
      </c>
      <c r="H27" s="21">
        <v>14.900287631831256</v>
      </c>
    </row>
    <row r="28" spans="1:8" ht="16.5" thickTop="1" thickBot="1" x14ac:dyDescent="0.3">
      <c r="A28" s="29" t="s">
        <v>49</v>
      </c>
      <c r="B28" s="28"/>
      <c r="C28" s="28"/>
      <c r="D28" s="28"/>
      <c r="E28" s="30">
        <v>93</v>
      </c>
      <c r="F28" s="30">
        <v>11935</v>
      </c>
      <c r="G28" s="30">
        <v>957</v>
      </c>
      <c r="H28" s="30"/>
    </row>
    <row r="29" spans="1:8" ht="15.75" thickTop="1" x14ac:dyDescent="0.25">
      <c r="A29" s="31" t="s">
        <v>50</v>
      </c>
      <c r="B29" s="5"/>
      <c r="C29" s="32" t="s">
        <v>51</v>
      </c>
      <c r="D29" s="33"/>
      <c r="E29" s="33"/>
      <c r="F29" s="33"/>
      <c r="G29" s="33"/>
      <c r="H29" s="33"/>
    </row>
    <row r="30" spans="1:8" x14ac:dyDescent="0.25">
      <c r="A30" s="34" t="s">
        <v>52</v>
      </c>
      <c r="B30" s="5"/>
      <c r="C30" s="34" t="s">
        <v>53</v>
      </c>
      <c r="D30" s="5"/>
      <c r="E30" s="5"/>
      <c r="F30" s="5"/>
      <c r="G30" s="5"/>
      <c r="H30" s="5"/>
    </row>
  </sheetData>
  <mergeCells count="32">
    <mergeCell ref="A30:B30"/>
    <mergeCell ref="C30:H30"/>
    <mergeCell ref="A25:D25"/>
    <mergeCell ref="A26:D26"/>
    <mergeCell ref="A27:D27"/>
    <mergeCell ref="A28:D28"/>
    <mergeCell ref="A29:B29"/>
    <mergeCell ref="C29:H29"/>
    <mergeCell ref="B18:D18"/>
    <mergeCell ref="B19:D19"/>
    <mergeCell ref="B20:D20"/>
    <mergeCell ref="B21:D21"/>
    <mergeCell ref="A23:D23"/>
    <mergeCell ref="A24:D24"/>
    <mergeCell ref="B12:D12"/>
    <mergeCell ref="B13:D13"/>
    <mergeCell ref="B14:D14"/>
    <mergeCell ref="B15:D15"/>
    <mergeCell ref="B16:D16"/>
    <mergeCell ref="B17:D17"/>
    <mergeCell ref="A5:D5"/>
    <mergeCell ref="B7:D7"/>
    <mergeCell ref="B8:D8"/>
    <mergeCell ref="B9:D9"/>
    <mergeCell ref="B10:D10"/>
    <mergeCell ref="B11:D11"/>
    <mergeCell ref="A1:B1"/>
    <mergeCell ref="C1:C2"/>
    <mergeCell ref="D1:H1"/>
    <mergeCell ref="A2:B2"/>
    <mergeCell ref="D2:H2"/>
    <mergeCell ref="A4:D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2024-08-21T03:54:14Z</dcterms:created>
  <dcterms:modified xsi:type="dcterms:W3CDTF">2024-08-21T03:55:39Z</dcterms:modified>
</cp:coreProperties>
</file>