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ERMOTOR WAJIB UJI BERDASARKAN KETENTUAN WAJIB BAYAR DI KABUPATEN WONOSOBO\"/>
    </mc:Choice>
  </mc:AlternateContent>
  <xr:revisionPtr revIDLastSave="0" documentId="8_{2A881B1E-D4F7-4932-941D-94222CBEF82A}" xr6:coauthVersionLast="47" xr6:coauthVersionMax="47" xr10:uidLastSave="{00000000-0000-0000-0000-000000000000}"/>
  <bookViews>
    <workbookView xWindow="-120" yWindow="-120" windowWidth="29040" windowHeight="15720" xr2:uid="{3001AC0B-084B-4A94-9E10-0DD9E9BE01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I21" i="1"/>
  <c r="H21" i="1"/>
  <c r="G21" i="1"/>
  <c r="F21" i="1"/>
  <c r="E21" i="1"/>
  <c r="S19" i="1"/>
  <c r="S18" i="1"/>
  <c r="S17" i="1"/>
  <c r="S16" i="1"/>
  <c r="S15" i="1"/>
  <c r="S14" i="1"/>
  <c r="S13" i="1"/>
  <c r="S12" i="1"/>
  <c r="S11" i="1"/>
  <c r="S10" i="1"/>
  <c r="S9" i="1"/>
  <c r="S8" i="1"/>
  <c r="S21" i="1" s="1"/>
</calcChain>
</file>

<file path=xl/sharedStrings.xml><?xml version="1.0" encoding="utf-8"?>
<sst xmlns="http://schemas.openxmlformats.org/spreadsheetml/2006/main" count="85" uniqueCount="57">
  <si>
    <t>Tabel</t>
  </si>
  <si>
    <t>8.1.10</t>
  </si>
  <si>
    <t>Jumlah Kendaraan Bermotor Wajib Uji Berdasarkan Ketentuan Wajib Bayar di Kabupaten Wonosobo, 2018-2021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</si>
  <si>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 8.1.10</t>
    </r>
  </si>
  <si>
    <t>Table</t>
  </si>
  <si>
    <t>Number of Motorized Vehicles Compulsory to Test Based on Mandatory Payment Terms in Wonosobo Regency, 2018-2021</t>
  </si>
  <si>
    <r>
      <rPr>
        <b/>
        <sz val="9"/>
        <color theme="0"/>
        <rFont val="Calibri"/>
      </rPr>
      <t xml:space="preserve">Bulan                                               </t>
    </r>
    <r>
      <rPr>
        <b/>
        <i/>
        <sz val="9"/>
        <color theme="0"/>
        <rFont val="Calibri"/>
      </rPr>
      <t xml:space="preserve"> Month</t>
    </r>
  </si>
  <si>
    <r>
      <rPr>
        <b/>
        <sz val="9"/>
        <color theme="0"/>
        <rFont val="Calibri"/>
      </rPr>
      <t xml:space="preserve">Mobil Penumpang
</t>
    </r>
    <r>
      <rPr>
        <b/>
        <i/>
        <sz val="9"/>
        <color theme="0"/>
        <rFont val="Calibri"/>
      </rPr>
      <t>Passenger Car</t>
    </r>
  </si>
  <si>
    <r>
      <rPr>
        <b/>
        <sz val="9"/>
        <color theme="0"/>
        <rFont val="Calibri"/>
      </rPr>
      <t xml:space="preserve">Mobil Bus
</t>
    </r>
    <r>
      <rPr>
        <b/>
        <i/>
        <sz val="9"/>
        <color theme="0"/>
        <rFont val="Calibri"/>
      </rPr>
      <t>Bus Car</t>
    </r>
  </si>
  <si>
    <r>
      <rPr>
        <b/>
        <sz val="9"/>
        <color theme="0"/>
        <rFont val="Calibri"/>
      </rPr>
      <t xml:space="preserve">Mobil Barang
</t>
    </r>
    <r>
      <rPr>
        <b/>
        <i/>
        <sz val="9"/>
        <color theme="0"/>
        <rFont val="Calibri"/>
      </rPr>
      <t>Freight Cars</t>
    </r>
  </si>
  <si>
    <r>
      <rPr>
        <b/>
        <sz val="9"/>
        <color theme="0"/>
        <rFont val="Calibri"/>
      </rPr>
      <t xml:space="preserve">Kereta Tempel
</t>
    </r>
    <r>
      <rPr>
        <b/>
        <i/>
        <sz val="9"/>
        <color theme="0"/>
        <rFont val="Calibri"/>
      </rPr>
      <t>Wagon</t>
    </r>
  </si>
  <si>
    <r>
      <rPr>
        <b/>
        <sz val="9"/>
        <color theme="0"/>
        <rFont val="Calibri"/>
      </rPr>
      <t xml:space="preserve">Jumlah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</si>
  <si>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Truk
</t>
    </r>
    <r>
      <rPr>
        <b/>
        <i/>
        <sz val="9"/>
        <color theme="0"/>
        <rFont val="Calibri"/>
      </rPr>
      <t>Truck</t>
    </r>
  </si>
  <si>
    <r>
      <rPr>
        <b/>
        <sz val="9"/>
        <color theme="0"/>
        <rFont val="Calibri"/>
      </rPr>
      <t xml:space="preserve">Traktor
</t>
    </r>
    <r>
      <rPr>
        <b/>
        <i/>
        <sz val="9"/>
        <color theme="0"/>
        <rFont val="Calibri"/>
      </rPr>
      <t>Tractor</t>
    </r>
  </si>
  <si>
    <r>
      <rPr>
        <b/>
        <sz val="9"/>
        <color theme="0"/>
        <rFont val="Calibri"/>
      </rPr>
      <t xml:space="preserve">Sumbu III Barang
</t>
    </r>
    <r>
      <rPr>
        <b/>
        <i/>
        <sz val="9"/>
        <color theme="0"/>
        <rFont val="Calibri"/>
      </rPr>
      <t>3 Axis Freight</t>
    </r>
  </si>
  <si>
    <r>
      <rPr>
        <b/>
        <sz val="9"/>
        <color theme="0"/>
        <rFont val="Calibri"/>
      </rPr>
      <t xml:space="preserve">Sumbu III Tangki
</t>
    </r>
    <r>
      <rPr>
        <b/>
        <i/>
        <sz val="9"/>
        <color theme="0"/>
        <rFont val="Calibri"/>
      </rPr>
      <t>3 Axis Tank</t>
    </r>
  </si>
  <si>
    <r>
      <rPr>
        <b/>
        <sz val="9"/>
        <color theme="0"/>
        <rFont val="Calibri"/>
      </rPr>
      <t xml:space="preserve">Tangki
</t>
    </r>
    <r>
      <rPr>
        <b/>
        <i/>
        <sz val="9"/>
        <color theme="0"/>
        <rFont val="Calibri"/>
      </rPr>
      <t xml:space="preserve"> Tank</t>
    </r>
  </si>
  <si>
    <t>Pick Up</t>
  </si>
  <si>
    <t>Bestel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</si>
  <si>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</si>
  <si>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</si>
  <si>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</si>
  <si>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</si>
  <si>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</si>
  <si>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</si>
  <si>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</si>
  <si>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</si>
  <si>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</si>
  <si>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</si>
  <si>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</si>
  <si>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</si>
  <si>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 </t>
  </si>
  <si>
    <t>1</t>
  </si>
  <si>
    <r>
      <rPr>
        <sz val="9"/>
        <color theme="1"/>
        <rFont val="Calibri"/>
      </rPr>
      <t xml:space="preserve">Januari 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</si>
  <si>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</si>
  <si>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 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</si>
  <si>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</si>
  <si>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 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</si>
  <si>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</si>
  <si>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 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</si>
  <si>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</si>
  <si>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 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</si>
  <si>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</si>
  <si>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 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</si>
  <si>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</si>
  <si>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 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</si>
  <si>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</si>
  <si>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 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</si>
  <si>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</si>
  <si>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 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</si>
  <si>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</si>
  <si>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 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</si>
  <si>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</si>
  <si>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 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</si>
  <si>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</si>
  <si>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 / </t>
    </r>
    <r>
      <rPr>
        <i/>
        <sz val="9"/>
        <color theme="1"/>
        <rFont val="Calibri"/>
      </rPr>
      <t>December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</si>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</sst>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/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5" fillId="2" borderId="5" xfId="0" applyFont="1" applyFill="1" applyBorder="1" applyAlignment="1">
      <alignment horizontal="center" vertical="center" wrapText="1"/>
    </xf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/>
    </xf>
    <xf numFmtId="165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" fillId="0" borderId="8" xfId="0" applyNumberFormat="1" applyFont="1" applyBorder="1" applyAlignment="1">
      <alignment horizontal="righ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8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B5AC-292C-442D-91EB-EA39017BCC92}">
  <dimension ref="A1:S25"/>
  <sheetViews>
    <sheetView tabSelected="1" workbookViewId="0">
      <selection activeCell="U5" sqref="U5"/>
    </sheetView>
  </sheetViews>
  <sheetFormatPr defaultRowHeight="15" x14ac:dyDescent="0.25"/>
  <sheetData>
    <row r="1" spans="1:19" ht="29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6" t="s">
        <v>3</v>
      </c>
      <c r="M1" s="7"/>
      <c r="N1" s="8"/>
      <c r="O1" s="8"/>
      <c r="P1" s="8"/>
      <c r="Q1" s="8"/>
      <c r="R1" s="8"/>
      <c r="S1" s="8"/>
    </row>
    <row r="2" spans="1:19" ht="27.75" customHeight="1" x14ac:dyDescent="0.25">
      <c r="A2" s="9" t="s">
        <v>4</v>
      </c>
      <c r="B2" s="10"/>
      <c r="C2" s="5"/>
      <c r="D2" s="11" t="s">
        <v>5</v>
      </c>
      <c r="E2" s="5"/>
      <c r="F2" s="5"/>
      <c r="G2" s="5"/>
      <c r="H2" s="5"/>
      <c r="I2" s="5"/>
      <c r="J2" s="7"/>
      <c r="M2" s="7"/>
      <c r="N2" s="8"/>
      <c r="O2" s="8"/>
      <c r="P2" s="8"/>
      <c r="Q2" s="8"/>
      <c r="R2" s="8"/>
      <c r="S2" s="8"/>
    </row>
    <row r="3" spans="1:19" ht="15.75" thickBot="1" x14ac:dyDescent="0.3">
      <c r="A3" s="12"/>
      <c r="B3" s="12"/>
      <c r="J3" s="12"/>
      <c r="K3" s="12"/>
    </row>
    <row r="4" spans="1:19" ht="21" customHeight="1" thickTop="1" x14ac:dyDescent="0.25">
      <c r="A4" s="13" t="s">
        <v>6</v>
      </c>
      <c r="B4" s="14"/>
      <c r="C4" s="14"/>
      <c r="D4" s="14"/>
      <c r="E4" s="13" t="s">
        <v>7</v>
      </c>
      <c r="F4" s="13" t="s">
        <v>8</v>
      </c>
      <c r="G4" s="15" t="s">
        <v>9</v>
      </c>
      <c r="H4" s="16"/>
      <c r="I4" s="16"/>
      <c r="J4" s="13" t="s">
        <v>6</v>
      </c>
      <c r="K4" s="14"/>
      <c r="L4" s="14"/>
      <c r="M4" s="14"/>
      <c r="N4" s="15" t="s">
        <v>9</v>
      </c>
      <c r="O4" s="16"/>
      <c r="P4" s="16"/>
      <c r="Q4" s="16"/>
      <c r="R4" s="13" t="s">
        <v>10</v>
      </c>
      <c r="S4" s="13" t="s">
        <v>11</v>
      </c>
    </row>
    <row r="5" spans="1:19" ht="48" x14ac:dyDescent="0.25">
      <c r="A5" s="17"/>
      <c r="B5" s="17"/>
      <c r="C5" s="17"/>
      <c r="D5" s="17"/>
      <c r="E5" s="17"/>
      <c r="F5" s="17"/>
      <c r="G5" s="18" t="s">
        <v>12</v>
      </c>
      <c r="H5" s="18" t="s">
        <v>13</v>
      </c>
      <c r="I5" s="18" t="s">
        <v>14</v>
      </c>
      <c r="J5" s="17"/>
      <c r="K5" s="17"/>
      <c r="L5" s="17"/>
      <c r="M5" s="17"/>
      <c r="N5" s="18" t="s">
        <v>15</v>
      </c>
      <c r="O5" s="18" t="s">
        <v>16</v>
      </c>
      <c r="P5" s="18" t="s">
        <v>17</v>
      </c>
      <c r="Q5" s="18" t="s">
        <v>18</v>
      </c>
      <c r="R5" s="17"/>
      <c r="S5" s="17"/>
    </row>
    <row r="6" spans="1:19" ht="15.75" thickBot="1" x14ac:dyDescent="0.3">
      <c r="A6" s="19" t="s">
        <v>19</v>
      </c>
      <c r="B6" s="20"/>
      <c r="C6" s="20"/>
      <c r="D6" s="20"/>
      <c r="E6" s="21" t="s">
        <v>20</v>
      </c>
      <c r="F6" s="21" t="s">
        <v>21</v>
      </c>
      <c r="G6" s="21" t="s">
        <v>22</v>
      </c>
      <c r="H6" s="21" t="s">
        <v>23</v>
      </c>
      <c r="I6" s="21" t="s">
        <v>24</v>
      </c>
      <c r="J6" s="19" t="s">
        <v>19</v>
      </c>
      <c r="K6" s="20"/>
      <c r="L6" s="20"/>
      <c r="M6" s="20"/>
      <c r="N6" s="21" t="s">
        <v>25</v>
      </c>
      <c r="O6" s="21" t="s">
        <v>26</v>
      </c>
      <c r="P6" s="21" t="s">
        <v>27</v>
      </c>
      <c r="Q6" s="21" t="s">
        <v>28</v>
      </c>
      <c r="R6" s="21" t="s">
        <v>29</v>
      </c>
      <c r="S6" s="21" t="s">
        <v>30</v>
      </c>
    </row>
    <row r="7" spans="1:19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 t="s">
        <v>31</v>
      </c>
      <c r="P7" s="22"/>
      <c r="Q7" s="22"/>
      <c r="R7" s="22"/>
      <c r="S7" s="22"/>
    </row>
    <row r="8" spans="1:19" x14ac:dyDescent="0.25">
      <c r="A8" s="23" t="s">
        <v>32</v>
      </c>
      <c r="B8" s="24" t="s">
        <v>33</v>
      </c>
      <c r="C8" s="5"/>
      <c r="D8" s="5"/>
      <c r="E8" s="25">
        <v>2</v>
      </c>
      <c r="F8" s="25">
        <v>115</v>
      </c>
      <c r="G8" s="25">
        <v>188</v>
      </c>
      <c r="H8" s="25">
        <v>0</v>
      </c>
      <c r="I8" s="25">
        <v>7</v>
      </c>
      <c r="J8" s="23" t="s">
        <v>32</v>
      </c>
      <c r="K8" s="24" t="s">
        <v>33</v>
      </c>
      <c r="L8" s="5"/>
      <c r="M8" s="5"/>
      <c r="N8" s="25">
        <v>1</v>
      </c>
      <c r="O8" s="25">
        <v>0</v>
      </c>
      <c r="P8" s="25">
        <v>721</v>
      </c>
      <c r="Q8" s="25">
        <v>11</v>
      </c>
      <c r="R8" s="25">
        <v>0</v>
      </c>
      <c r="S8" s="25">
        <f t="shared" ref="S8:S19" si="0">SUM(E8:I8,N8:R8)</f>
        <v>1045</v>
      </c>
    </row>
    <row r="9" spans="1:19" x14ac:dyDescent="0.25">
      <c r="A9" s="23" t="s">
        <v>34</v>
      </c>
      <c r="B9" s="24" t="s">
        <v>35</v>
      </c>
      <c r="C9" s="5"/>
      <c r="D9" s="5"/>
      <c r="E9" s="25">
        <v>1</v>
      </c>
      <c r="F9" s="25">
        <v>94</v>
      </c>
      <c r="G9" s="25">
        <v>148</v>
      </c>
      <c r="H9" s="25">
        <v>4</v>
      </c>
      <c r="I9" s="25">
        <v>3</v>
      </c>
      <c r="J9" s="23" t="s">
        <v>34</v>
      </c>
      <c r="K9" s="24" t="s">
        <v>35</v>
      </c>
      <c r="L9" s="5"/>
      <c r="M9" s="5"/>
      <c r="N9" s="25">
        <v>5</v>
      </c>
      <c r="O9" s="25">
        <v>1</v>
      </c>
      <c r="P9" s="25">
        <v>546</v>
      </c>
      <c r="Q9" s="25">
        <v>9</v>
      </c>
      <c r="R9" s="25">
        <v>4</v>
      </c>
      <c r="S9" s="25">
        <f t="shared" si="0"/>
        <v>815</v>
      </c>
    </row>
    <row r="10" spans="1:19" x14ac:dyDescent="0.25">
      <c r="A10" s="23" t="s">
        <v>36</v>
      </c>
      <c r="B10" s="24" t="s">
        <v>37</v>
      </c>
      <c r="C10" s="5"/>
      <c r="D10" s="5"/>
      <c r="E10" s="25">
        <v>6</v>
      </c>
      <c r="F10" s="25">
        <v>155</v>
      </c>
      <c r="G10" s="25">
        <v>248</v>
      </c>
      <c r="H10" s="25">
        <v>2</v>
      </c>
      <c r="I10" s="25">
        <v>14</v>
      </c>
      <c r="J10" s="23" t="s">
        <v>36</v>
      </c>
      <c r="K10" s="24" t="s">
        <v>37</v>
      </c>
      <c r="L10" s="5"/>
      <c r="M10" s="5"/>
      <c r="N10" s="25">
        <v>2</v>
      </c>
      <c r="O10" s="25">
        <v>2</v>
      </c>
      <c r="P10" s="25">
        <v>682</v>
      </c>
      <c r="Q10" s="25">
        <v>8</v>
      </c>
      <c r="R10" s="25">
        <v>2</v>
      </c>
      <c r="S10" s="25">
        <f t="shared" si="0"/>
        <v>1121</v>
      </c>
    </row>
    <row r="11" spans="1:19" x14ac:dyDescent="0.25">
      <c r="A11" s="23" t="s">
        <v>38</v>
      </c>
      <c r="B11" s="24" t="s">
        <v>39</v>
      </c>
      <c r="C11" s="5"/>
      <c r="D11" s="5"/>
      <c r="E11" s="25">
        <v>3</v>
      </c>
      <c r="F11" s="25">
        <v>74</v>
      </c>
      <c r="G11" s="25">
        <v>114</v>
      </c>
      <c r="H11" s="25">
        <v>1</v>
      </c>
      <c r="I11" s="25">
        <v>5</v>
      </c>
      <c r="J11" s="23" t="s">
        <v>38</v>
      </c>
      <c r="K11" s="24" t="s">
        <v>39</v>
      </c>
      <c r="L11" s="5"/>
      <c r="M11" s="5"/>
      <c r="N11" s="25">
        <v>0</v>
      </c>
      <c r="O11" s="25">
        <v>0</v>
      </c>
      <c r="P11" s="25">
        <v>381</v>
      </c>
      <c r="Q11" s="25">
        <v>5</v>
      </c>
      <c r="R11" s="25">
        <v>0</v>
      </c>
      <c r="S11" s="25">
        <f t="shared" si="0"/>
        <v>583</v>
      </c>
    </row>
    <row r="12" spans="1:19" x14ac:dyDescent="0.25">
      <c r="A12" s="23" t="s">
        <v>40</v>
      </c>
      <c r="B12" s="24" t="s">
        <v>41</v>
      </c>
      <c r="C12" s="5"/>
      <c r="D12" s="5"/>
      <c r="E12" s="25">
        <v>0</v>
      </c>
      <c r="F12" s="25">
        <v>58</v>
      </c>
      <c r="G12" s="25">
        <v>53</v>
      </c>
      <c r="H12" s="25">
        <v>1</v>
      </c>
      <c r="I12" s="25">
        <v>2</v>
      </c>
      <c r="J12" s="23" t="s">
        <v>40</v>
      </c>
      <c r="K12" s="24" t="s">
        <v>41</v>
      </c>
      <c r="L12" s="5"/>
      <c r="M12" s="5"/>
      <c r="N12" s="25">
        <v>0</v>
      </c>
      <c r="O12" s="25">
        <v>0</v>
      </c>
      <c r="P12" s="25">
        <v>205</v>
      </c>
      <c r="Q12" s="25">
        <v>9</v>
      </c>
      <c r="R12" s="25">
        <v>0</v>
      </c>
      <c r="S12" s="25">
        <f t="shared" si="0"/>
        <v>328</v>
      </c>
    </row>
    <row r="13" spans="1:19" x14ac:dyDescent="0.25">
      <c r="A13" s="23" t="s">
        <v>42</v>
      </c>
      <c r="B13" s="24" t="s">
        <v>43</v>
      </c>
      <c r="C13" s="5"/>
      <c r="D13" s="5"/>
      <c r="E13" s="25">
        <v>2</v>
      </c>
      <c r="F13" s="25">
        <v>88</v>
      </c>
      <c r="G13" s="25">
        <v>181</v>
      </c>
      <c r="H13" s="25">
        <v>3</v>
      </c>
      <c r="I13" s="25">
        <v>11</v>
      </c>
      <c r="J13" s="23" t="s">
        <v>42</v>
      </c>
      <c r="K13" s="24" t="s">
        <v>43</v>
      </c>
      <c r="L13" s="5"/>
      <c r="M13" s="5"/>
      <c r="N13" s="25">
        <v>1</v>
      </c>
      <c r="O13" s="25">
        <v>2</v>
      </c>
      <c r="P13" s="25">
        <v>581</v>
      </c>
      <c r="Q13" s="25">
        <v>7</v>
      </c>
      <c r="R13" s="25">
        <v>3</v>
      </c>
      <c r="S13" s="25">
        <f t="shared" si="0"/>
        <v>879</v>
      </c>
    </row>
    <row r="14" spans="1:19" x14ac:dyDescent="0.25">
      <c r="A14" s="23" t="s">
        <v>44</v>
      </c>
      <c r="B14" s="26" t="s">
        <v>45</v>
      </c>
      <c r="C14" s="27"/>
      <c r="D14" s="27"/>
      <c r="E14" s="25">
        <v>3</v>
      </c>
      <c r="F14" s="25">
        <v>89</v>
      </c>
      <c r="G14" s="25">
        <v>149</v>
      </c>
      <c r="H14" s="25">
        <v>1</v>
      </c>
      <c r="I14" s="25">
        <v>2</v>
      </c>
      <c r="J14" s="23" t="s">
        <v>44</v>
      </c>
      <c r="K14" s="26" t="s">
        <v>45</v>
      </c>
      <c r="L14" s="27"/>
      <c r="M14" s="27"/>
      <c r="N14" s="25">
        <v>1</v>
      </c>
      <c r="O14" s="25">
        <v>0</v>
      </c>
      <c r="P14" s="25">
        <v>559</v>
      </c>
      <c r="Q14" s="25">
        <v>11</v>
      </c>
      <c r="R14" s="25">
        <v>1</v>
      </c>
      <c r="S14" s="25">
        <f t="shared" si="0"/>
        <v>816</v>
      </c>
    </row>
    <row r="15" spans="1:19" x14ac:dyDescent="0.25">
      <c r="A15" s="23" t="s">
        <v>46</v>
      </c>
      <c r="B15" s="24" t="s">
        <v>47</v>
      </c>
      <c r="C15" s="5"/>
      <c r="D15" s="5"/>
      <c r="E15" s="25">
        <v>1</v>
      </c>
      <c r="F15" s="25">
        <v>87</v>
      </c>
      <c r="G15" s="25">
        <v>183</v>
      </c>
      <c r="H15" s="25">
        <v>4</v>
      </c>
      <c r="I15" s="25">
        <v>5</v>
      </c>
      <c r="J15" s="23" t="s">
        <v>46</v>
      </c>
      <c r="K15" s="24" t="s">
        <v>47</v>
      </c>
      <c r="L15" s="5"/>
      <c r="M15" s="5"/>
      <c r="N15" s="25">
        <v>6</v>
      </c>
      <c r="O15" s="25">
        <v>1</v>
      </c>
      <c r="P15" s="25">
        <v>578</v>
      </c>
      <c r="Q15" s="25">
        <v>6</v>
      </c>
      <c r="R15" s="25">
        <v>0</v>
      </c>
      <c r="S15" s="25">
        <f t="shared" si="0"/>
        <v>871</v>
      </c>
    </row>
    <row r="16" spans="1:19" x14ac:dyDescent="0.25">
      <c r="A16" s="23" t="s">
        <v>48</v>
      </c>
      <c r="B16" s="24" t="s">
        <v>49</v>
      </c>
      <c r="C16" s="5"/>
      <c r="D16" s="5"/>
      <c r="E16" s="25">
        <v>12</v>
      </c>
      <c r="F16" s="25">
        <v>162</v>
      </c>
      <c r="G16" s="25">
        <v>228</v>
      </c>
      <c r="H16" s="25">
        <v>2</v>
      </c>
      <c r="I16" s="25">
        <v>11</v>
      </c>
      <c r="J16" s="23" t="s">
        <v>48</v>
      </c>
      <c r="K16" s="24" t="s">
        <v>49</v>
      </c>
      <c r="L16" s="5"/>
      <c r="M16" s="5"/>
      <c r="N16" s="25">
        <v>2</v>
      </c>
      <c r="O16" s="25">
        <v>3</v>
      </c>
      <c r="P16" s="25">
        <v>702</v>
      </c>
      <c r="Q16" s="25">
        <v>12</v>
      </c>
      <c r="R16" s="25">
        <v>2</v>
      </c>
      <c r="S16" s="25">
        <f t="shared" si="0"/>
        <v>1136</v>
      </c>
    </row>
    <row r="17" spans="1:19" x14ac:dyDescent="0.25">
      <c r="A17" s="23" t="s">
        <v>50</v>
      </c>
      <c r="B17" s="24" t="s">
        <v>51</v>
      </c>
      <c r="C17" s="5"/>
      <c r="D17" s="5"/>
      <c r="E17" s="25">
        <v>9</v>
      </c>
      <c r="F17" s="25">
        <v>104</v>
      </c>
      <c r="G17" s="25">
        <v>140</v>
      </c>
      <c r="H17" s="25">
        <v>0</v>
      </c>
      <c r="I17" s="25">
        <v>8</v>
      </c>
      <c r="J17" s="23" t="s">
        <v>50</v>
      </c>
      <c r="K17" s="24" t="s">
        <v>51</v>
      </c>
      <c r="L17" s="5"/>
      <c r="M17" s="5"/>
      <c r="N17" s="25">
        <v>0</v>
      </c>
      <c r="O17" s="25">
        <v>0</v>
      </c>
      <c r="P17" s="25">
        <v>462</v>
      </c>
      <c r="Q17" s="25">
        <v>2</v>
      </c>
      <c r="R17" s="25">
        <v>0</v>
      </c>
      <c r="S17" s="25">
        <f t="shared" si="0"/>
        <v>725</v>
      </c>
    </row>
    <row r="18" spans="1:19" x14ac:dyDescent="0.25">
      <c r="A18" s="23" t="s">
        <v>52</v>
      </c>
      <c r="B18" s="24" t="s">
        <v>53</v>
      </c>
      <c r="C18" s="5"/>
      <c r="D18" s="5"/>
      <c r="E18" s="25">
        <v>0</v>
      </c>
      <c r="F18" s="25">
        <v>95</v>
      </c>
      <c r="G18" s="25">
        <v>130</v>
      </c>
      <c r="H18" s="25">
        <v>0</v>
      </c>
      <c r="I18" s="25">
        <v>7</v>
      </c>
      <c r="J18" s="23" t="s">
        <v>52</v>
      </c>
      <c r="K18" s="24" t="s">
        <v>53</v>
      </c>
      <c r="L18" s="5"/>
      <c r="M18" s="5"/>
      <c r="N18" s="25">
        <v>0</v>
      </c>
      <c r="O18" s="25">
        <v>0</v>
      </c>
      <c r="P18" s="25">
        <v>349</v>
      </c>
      <c r="Q18" s="25">
        <v>8</v>
      </c>
      <c r="R18" s="25">
        <v>0</v>
      </c>
      <c r="S18" s="25">
        <f t="shared" si="0"/>
        <v>589</v>
      </c>
    </row>
    <row r="19" spans="1:19" x14ac:dyDescent="0.25">
      <c r="A19" s="23" t="s">
        <v>54</v>
      </c>
      <c r="B19" s="24" t="s">
        <v>55</v>
      </c>
      <c r="C19" s="5"/>
      <c r="D19" s="5"/>
      <c r="E19" s="25">
        <v>2</v>
      </c>
      <c r="F19" s="25">
        <v>131</v>
      </c>
      <c r="G19" s="25">
        <v>188</v>
      </c>
      <c r="H19" s="25">
        <v>3</v>
      </c>
      <c r="I19" s="25">
        <v>8</v>
      </c>
      <c r="J19" s="23" t="s">
        <v>54</v>
      </c>
      <c r="K19" s="24" t="s">
        <v>55</v>
      </c>
      <c r="L19" s="5"/>
      <c r="M19" s="5"/>
      <c r="N19" s="25">
        <v>1</v>
      </c>
      <c r="O19" s="25">
        <v>0</v>
      </c>
      <c r="P19" s="25">
        <v>648</v>
      </c>
      <c r="Q19" s="25">
        <v>6</v>
      </c>
      <c r="R19" s="25">
        <v>3</v>
      </c>
      <c r="S19" s="25">
        <f t="shared" si="0"/>
        <v>990</v>
      </c>
    </row>
    <row r="20" spans="1:19" ht="15.75" thickBot="1" x14ac:dyDescent="0.3">
      <c r="A20" s="23"/>
      <c r="B20" s="28"/>
      <c r="C20" s="28"/>
      <c r="D20" s="28"/>
      <c r="E20" s="29"/>
      <c r="F20" s="29"/>
      <c r="G20" s="29"/>
      <c r="H20" s="29"/>
      <c r="I20" s="29"/>
      <c r="J20" s="23"/>
      <c r="K20" s="28"/>
      <c r="L20" s="28"/>
      <c r="M20" s="28"/>
      <c r="N20" s="29"/>
      <c r="O20" s="29"/>
      <c r="P20" s="29"/>
      <c r="Q20" s="29"/>
      <c r="R20" s="29"/>
      <c r="S20" s="30"/>
    </row>
    <row r="21" spans="1:19" x14ac:dyDescent="0.25">
      <c r="A21" s="31" t="s">
        <v>56</v>
      </c>
      <c r="B21" s="32"/>
      <c r="C21" s="32"/>
      <c r="D21" s="32"/>
      <c r="E21" s="33">
        <f t="shared" ref="E21:I21" si="1">SUM(E8:E19)</f>
        <v>41</v>
      </c>
      <c r="F21" s="33">
        <f t="shared" si="1"/>
        <v>1252</v>
      </c>
      <c r="G21" s="33">
        <f t="shared" si="1"/>
        <v>1950</v>
      </c>
      <c r="H21" s="33">
        <f t="shared" si="1"/>
        <v>21</v>
      </c>
      <c r="I21" s="33">
        <f t="shared" si="1"/>
        <v>83</v>
      </c>
      <c r="J21" s="31" t="s">
        <v>56</v>
      </c>
      <c r="K21" s="32"/>
      <c r="L21" s="32"/>
      <c r="M21" s="32"/>
      <c r="N21" s="33">
        <f t="shared" ref="N21:S21" si="2">SUM(N8:N19)</f>
        <v>19</v>
      </c>
      <c r="O21" s="33">
        <f t="shared" si="2"/>
        <v>9</v>
      </c>
      <c r="P21" s="33">
        <f t="shared" si="2"/>
        <v>6414</v>
      </c>
      <c r="Q21" s="33">
        <f t="shared" si="2"/>
        <v>94</v>
      </c>
      <c r="R21" s="33">
        <f t="shared" si="2"/>
        <v>15</v>
      </c>
      <c r="S21" s="33">
        <f t="shared" si="2"/>
        <v>9898</v>
      </c>
    </row>
    <row r="22" spans="1:19" x14ac:dyDescent="0.25">
      <c r="A22" s="34">
        <v>2020</v>
      </c>
      <c r="B22" s="10"/>
      <c r="C22" s="10"/>
      <c r="D22" s="10"/>
      <c r="E22" s="35">
        <v>45</v>
      </c>
      <c r="F22" s="35">
        <v>1387</v>
      </c>
      <c r="G22" s="35">
        <v>2389</v>
      </c>
      <c r="H22" s="35">
        <v>24</v>
      </c>
      <c r="I22" s="35">
        <v>77</v>
      </c>
      <c r="J22" s="34">
        <v>2020</v>
      </c>
      <c r="K22" s="10"/>
      <c r="L22" s="10"/>
      <c r="M22" s="10"/>
      <c r="N22" s="35">
        <v>20</v>
      </c>
      <c r="O22" s="35">
        <v>9</v>
      </c>
      <c r="P22" s="35">
        <v>7021</v>
      </c>
      <c r="Q22" s="35">
        <v>104</v>
      </c>
      <c r="R22" s="35">
        <v>21</v>
      </c>
      <c r="S22" s="35">
        <v>11097</v>
      </c>
    </row>
    <row r="23" spans="1:19" x14ac:dyDescent="0.25">
      <c r="A23" s="36">
        <v>2019</v>
      </c>
      <c r="B23" s="5"/>
      <c r="C23" s="5"/>
      <c r="D23" s="5"/>
      <c r="E23" s="25">
        <v>55</v>
      </c>
      <c r="F23" s="25">
        <v>1855</v>
      </c>
      <c r="G23" s="25">
        <v>3144</v>
      </c>
      <c r="H23" s="25">
        <v>29</v>
      </c>
      <c r="I23" s="25">
        <v>82</v>
      </c>
      <c r="J23" s="36">
        <v>2019</v>
      </c>
      <c r="K23" s="5"/>
      <c r="L23" s="5"/>
      <c r="M23" s="5"/>
      <c r="N23" s="25">
        <v>23</v>
      </c>
      <c r="O23" s="25">
        <v>12</v>
      </c>
      <c r="P23" s="25">
        <v>9615</v>
      </c>
      <c r="Q23" s="25">
        <v>123</v>
      </c>
      <c r="R23" s="25">
        <v>24</v>
      </c>
      <c r="S23" s="25">
        <v>14962</v>
      </c>
    </row>
    <row r="24" spans="1:19" ht="15.75" thickBot="1" x14ac:dyDescent="0.3">
      <c r="A24" s="37">
        <v>2018</v>
      </c>
      <c r="B24" s="38"/>
      <c r="C24" s="38"/>
      <c r="D24" s="38"/>
      <c r="E24" s="39">
        <v>31</v>
      </c>
      <c r="F24" s="39">
        <v>1841</v>
      </c>
      <c r="G24" s="39">
        <v>3171</v>
      </c>
      <c r="H24" s="39">
        <v>24</v>
      </c>
      <c r="I24" s="39">
        <v>89</v>
      </c>
      <c r="J24" s="37">
        <v>2018</v>
      </c>
      <c r="K24" s="38"/>
      <c r="L24" s="38"/>
      <c r="M24" s="38"/>
      <c r="N24" s="39">
        <v>21</v>
      </c>
      <c r="O24" s="39">
        <v>15</v>
      </c>
      <c r="P24" s="39">
        <v>9557</v>
      </c>
      <c r="Q24" s="39">
        <v>115</v>
      </c>
      <c r="R24" s="39">
        <v>22</v>
      </c>
      <c r="S24" s="39">
        <v>14886</v>
      </c>
    </row>
    <row r="25" spans="1:19" ht="15.75" thickTop="1" x14ac:dyDescent="0.25"/>
  </sheetData>
  <mergeCells count="45">
    <mergeCell ref="A22:D22"/>
    <mergeCell ref="J22:M22"/>
    <mergeCell ref="A23:D23"/>
    <mergeCell ref="J23:M23"/>
    <mergeCell ref="A24:D24"/>
    <mergeCell ref="J24:M24"/>
    <mergeCell ref="B18:D18"/>
    <mergeCell ref="K18:M18"/>
    <mergeCell ref="B19:D19"/>
    <mergeCell ref="K19:M19"/>
    <mergeCell ref="A21:D21"/>
    <mergeCell ref="J21:M21"/>
    <mergeCell ref="B15:D15"/>
    <mergeCell ref="K15:M15"/>
    <mergeCell ref="B16:D16"/>
    <mergeCell ref="K16:M16"/>
    <mergeCell ref="B17:D17"/>
    <mergeCell ref="K17:M17"/>
    <mergeCell ref="B11:D11"/>
    <mergeCell ref="K11:M11"/>
    <mergeCell ref="B12:D12"/>
    <mergeCell ref="K12:M12"/>
    <mergeCell ref="B13:D13"/>
    <mergeCell ref="K13:M13"/>
    <mergeCell ref="B8:D8"/>
    <mergeCell ref="K8:M8"/>
    <mergeCell ref="B9:D9"/>
    <mergeCell ref="K9:M9"/>
    <mergeCell ref="B10:D10"/>
    <mergeCell ref="K10:M10"/>
    <mergeCell ref="J4:M5"/>
    <mergeCell ref="N4:Q4"/>
    <mergeCell ref="R4:R5"/>
    <mergeCell ref="S4:S5"/>
    <mergeCell ref="A6:D6"/>
    <mergeCell ref="J6:M6"/>
    <mergeCell ref="A1:B1"/>
    <mergeCell ref="C1:C2"/>
    <mergeCell ref="D1:I1"/>
    <mergeCell ref="A2:B2"/>
    <mergeCell ref="D2:I2"/>
    <mergeCell ref="A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2024-08-06T01:29:57Z</dcterms:created>
  <dcterms:modified xsi:type="dcterms:W3CDTF">2024-08-06T01:32:34Z</dcterms:modified>
</cp:coreProperties>
</file>