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800F8734-4CFA-4221-A016-0435A0C99C54}" xr6:coauthVersionLast="47" xr6:coauthVersionMax="47" xr10:uidLastSave="{00000000-0000-0000-0000-000000000000}"/>
  <bookViews>
    <workbookView xWindow="-120" yWindow="-120" windowWidth="20730" windowHeight="11040" xr2:uid="{B2E82CF7-5E8D-4945-9539-1B610BB3C7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H23" i="1" s="1"/>
  <c r="E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<sst xmlns="http://schemas.openxmlformats.org/spreadsheetml/2006/main" count="55" uniqueCount="54">
  <si>
    <t>Tabel</t>
  </si>
  <si>
    <t>4.1.10</t>
  </si>
  <si>
    <t>Jumlah Sekolah, Murid, Guru, dan Rasio Murid-Guru Madrasah Tsanawiyah (MTs) Negeri Menurut Kecamatan di Kabupaten Wonosobo, 2021/2022</t>
  </si>
  <si>
    <t>Table</t>
  </si>
  <si>
    <t>Number of Schools, Pupils, Teachers, and School-Teacher Ratio of State Islamic Junior High School by Subdistrict in Wonosobo Regency, 2021/2022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</si>
  <si>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</si>
  <si>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Sekolah </t>
    </r>
    <r>
      <rPr>
        <b/>
        <i/>
        <sz val="9"/>
        <color rgb="FFFFFFFF"/>
        <rFont val="Calibri"/>
      </rPr>
      <t>Schools</t>
    </r>
  </si>
  <si>
    <r>
      <rPr>
        <b/>
        <sz val="9"/>
        <color rgb="FFFFFFFF"/>
        <rFont val="Calibri"/>
      </rPr>
      <t xml:space="preserve">Murid              </t>
    </r>
    <r>
      <rPr>
        <b/>
        <i/>
        <sz val="9"/>
        <color rgb="FFFFFFFF"/>
        <rFont val="Calibri"/>
      </rPr>
      <t>Pupils</t>
    </r>
  </si>
  <si>
    <r>
      <rPr>
        <b/>
        <sz val="9"/>
        <color rgb="FFFFFFFF"/>
        <rFont val="Calibri"/>
      </rPr>
      <t xml:space="preserve">Guru                </t>
    </r>
    <r>
      <rPr>
        <b/>
        <i/>
        <sz val="9"/>
        <color rgb="FFFFFFFF"/>
        <rFont val="Calibri"/>
      </rPr>
      <t>Teachers</t>
    </r>
  </si>
  <si>
    <r>
      <rPr>
        <b/>
        <sz val="9"/>
        <color rgb="FFFFFFFF"/>
        <rFont val="Calibri"/>
      </rPr>
      <t>Rasio Murid- Guru/</t>
    </r>
    <r>
      <rPr>
        <b/>
        <i/>
        <sz val="9"/>
        <color rgb="FFFFFFFF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</si>
  <si>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</si>
  <si>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</si>
  <si>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</si>
  <si>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</si>
  <si>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</si>
  <si>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</si>
  <si>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</si>
  <si>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</si>
  <si>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</si>
  <si>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</si>
  <si>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</si>
  <si>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</si>
  <si>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</si>
  <si>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</si>
  <si>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</si>
  <si>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</si>
  <si>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</si>
  <si>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</si>
  <si>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</si>
  <si>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</si>
  <si>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</si>
  <si>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</si>
  <si>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</si>
  <si>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</si>
  <si>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</si>
  <si>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</si>
  <si>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</si>
  <si>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</si>
  <si>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</si>
  <si>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</si>
  <si>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</si>
  <si>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</si>
  <si>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</si>
  <si>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</si>
  <si>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</si>
  <si>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2020/2021</t>
  </si>
  <si>
    <t>2019/2020</t>
  </si>
  <si>
    <t>2018/2019</t>
  </si>
  <si>
    <t>2017/2018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</si>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</sst>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165" fontId="9" fillId="4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64" fontId="9" fillId="4" borderId="6" xfId="0" applyNumberFormat="1" applyFont="1" applyFill="1" applyBorder="1" applyAlignment="1">
      <alignment horizontal="right" vertical="center"/>
    </xf>
    <xf numFmtId="2" fontId="9" fillId="4" borderId="6" xfId="0" applyNumberFormat="1" applyFont="1" applyFill="1" applyBorder="1" applyAlignment="1">
      <alignment horizontal="right" vertical="center"/>
    </xf>
    <xf numFmtId="49" fontId="8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311F8-F9C4-4A74-94DE-6B823AFE039A}">
  <dimension ref="A1:H30"/>
  <sheetViews>
    <sheetView tabSelected="1" workbookViewId="0">
      <selection activeCell="D1" sqref="D1:H1"/>
    </sheetView>
  </sheetViews>
  <sheetFormatPr defaultRowHeight="15" x14ac:dyDescent="0.25"/>
  <sheetData>
    <row r="1" spans="1:8" ht="38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7.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60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2" t="s">
        <v>9</v>
      </c>
    </row>
    <row r="5" spans="1:8" ht="15.75" thickBot="1" x14ac:dyDescent="0.3">
      <c r="A5" s="13" t="s">
        <v>10</v>
      </c>
      <c r="B5" s="14"/>
      <c r="C5" s="14"/>
      <c r="D5" s="14"/>
      <c r="E5" s="15" t="s">
        <v>11</v>
      </c>
      <c r="F5" s="15" t="s">
        <v>12</v>
      </c>
      <c r="G5" s="15" t="s">
        <v>13</v>
      </c>
      <c r="H5" s="15" t="s">
        <v>14</v>
      </c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7" t="s">
        <v>15</v>
      </c>
      <c r="B7" s="18" t="s">
        <v>16</v>
      </c>
      <c r="C7" s="5"/>
      <c r="D7" s="5"/>
      <c r="E7" s="19"/>
      <c r="F7" s="19"/>
      <c r="G7" s="19"/>
      <c r="H7" s="20" t="str">
        <f t="shared" ref="H7:H21" si="0">IF(E7&lt;&gt;"",+F7/G7,"-")</f>
        <v>-</v>
      </c>
    </row>
    <row r="8" spans="1:8" x14ac:dyDescent="0.25">
      <c r="A8" s="17" t="s">
        <v>17</v>
      </c>
      <c r="B8" s="18" t="s">
        <v>18</v>
      </c>
      <c r="C8" s="5"/>
      <c r="D8" s="5"/>
      <c r="E8" s="19"/>
      <c r="F8" s="19"/>
      <c r="G8" s="19"/>
      <c r="H8" s="20" t="str">
        <f t="shared" si="0"/>
        <v>-</v>
      </c>
    </row>
    <row r="9" spans="1:8" x14ac:dyDescent="0.25">
      <c r="A9" s="17" t="s">
        <v>19</v>
      </c>
      <c r="B9" s="18" t="s">
        <v>20</v>
      </c>
      <c r="C9" s="5"/>
      <c r="D9" s="5"/>
      <c r="E9" s="19"/>
      <c r="F9" s="19"/>
      <c r="G9" s="19"/>
      <c r="H9" s="20" t="str">
        <f t="shared" si="0"/>
        <v>-</v>
      </c>
    </row>
    <row r="10" spans="1:8" x14ac:dyDescent="0.25">
      <c r="A10" s="17" t="s">
        <v>21</v>
      </c>
      <c r="B10" s="18" t="s">
        <v>22</v>
      </c>
      <c r="C10" s="5"/>
      <c r="D10" s="5"/>
      <c r="E10" s="19"/>
      <c r="F10" s="19"/>
      <c r="G10" s="19"/>
      <c r="H10" s="20" t="str">
        <f t="shared" si="0"/>
        <v>-</v>
      </c>
    </row>
    <row r="11" spans="1:8" x14ac:dyDescent="0.25">
      <c r="A11" s="17" t="s">
        <v>23</v>
      </c>
      <c r="B11" s="18" t="s">
        <v>24</v>
      </c>
      <c r="C11" s="5"/>
      <c r="D11" s="5"/>
      <c r="E11" s="19"/>
      <c r="F11" s="19"/>
      <c r="G11" s="19"/>
      <c r="H11" s="20" t="str">
        <f t="shared" si="0"/>
        <v>-</v>
      </c>
    </row>
    <row r="12" spans="1:8" x14ac:dyDescent="0.25">
      <c r="A12" s="17" t="s">
        <v>25</v>
      </c>
      <c r="B12" s="18" t="s">
        <v>26</v>
      </c>
      <c r="C12" s="5"/>
      <c r="D12" s="5"/>
      <c r="E12" s="19"/>
      <c r="F12" s="19"/>
      <c r="G12" s="19"/>
      <c r="H12" s="20" t="str">
        <f t="shared" si="0"/>
        <v>-</v>
      </c>
    </row>
    <row r="13" spans="1:8" x14ac:dyDescent="0.25">
      <c r="A13" s="17" t="s">
        <v>27</v>
      </c>
      <c r="B13" s="18" t="s">
        <v>28</v>
      </c>
      <c r="C13" s="5"/>
      <c r="D13" s="5"/>
      <c r="E13" s="19"/>
      <c r="F13" s="19"/>
      <c r="G13" s="19"/>
      <c r="H13" s="20" t="str">
        <f t="shared" si="0"/>
        <v>-</v>
      </c>
    </row>
    <row r="14" spans="1:8" x14ac:dyDescent="0.25">
      <c r="A14" s="17" t="s">
        <v>29</v>
      </c>
      <c r="B14" s="18" t="s">
        <v>30</v>
      </c>
      <c r="C14" s="5"/>
      <c r="D14" s="5"/>
      <c r="E14" s="19">
        <v>1</v>
      </c>
      <c r="F14" s="19">
        <v>946</v>
      </c>
      <c r="G14" s="19">
        <v>52</v>
      </c>
      <c r="H14" s="20">
        <f t="shared" si="0"/>
        <v>18.192307692307693</v>
      </c>
    </row>
    <row r="15" spans="1:8" x14ac:dyDescent="0.25">
      <c r="A15" s="17" t="s">
        <v>31</v>
      </c>
      <c r="B15" s="18" t="s">
        <v>32</v>
      </c>
      <c r="C15" s="5"/>
      <c r="D15" s="5"/>
      <c r="E15" s="19"/>
      <c r="F15" s="19"/>
      <c r="G15" s="19"/>
      <c r="H15" s="20" t="str">
        <f t="shared" si="0"/>
        <v>-</v>
      </c>
    </row>
    <row r="16" spans="1:8" x14ac:dyDescent="0.25">
      <c r="A16" s="17" t="s">
        <v>33</v>
      </c>
      <c r="B16" s="18" t="s">
        <v>34</v>
      </c>
      <c r="C16" s="5"/>
      <c r="D16" s="5"/>
      <c r="E16" s="19"/>
      <c r="F16" s="19"/>
      <c r="G16" s="19"/>
      <c r="H16" s="20" t="str">
        <f t="shared" si="0"/>
        <v>-</v>
      </c>
    </row>
    <row r="17" spans="1:8" x14ac:dyDescent="0.25">
      <c r="A17" s="17" t="s">
        <v>35</v>
      </c>
      <c r="B17" s="18" t="s">
        <v>36</v>
      </c>
      <c r="C17" s="5"/>
      <c r="D17" s="5"/>
      <c r="E17" s="19"/>
      <c r="F17" s="19"/>
      <c r="G17" s="19"/>
      <c r="H17" s="20" t="str">
        <f t="shared" si="0"/>
        <v>-</v>
      </c>
    </row>
    <row r="18" spans="1:8" x14ac:dyDescent="0.25">
      <c r="A18" s="17" t="s">
        <v>37</v>
      </c>
      <c r="B18" s="18" t="s">
        <v>38</v>
      </c>
      <c r="C18" s="5"/>
      <c r="D18" s="5"/>
      <c r="E18" s="19"/>
      <c r="F18" s="19"/>
      <c r="G18" s="19"/>
      <c r="H18" s="20" t="str">
        <f t="shared" si="0"/>
        <v>-</v>
      </c>
    </row>
    <row r="19" spans="1:8" x14ac:dyDescent="0.25">
      <c r="A19" s="17" t="s">
        <v>39</v>
      </c>
      <c r="B19" s="18" t="s">
        <v>40</v>
      </c>
      <c r="C19" s="5"/>
      <c r="D19" s="5"/>
      <c r="E19" s="19">
        <v>1</v>
      </c>
      <c r="F19" s="19">
        <v>820</v>
      </c>
      <c r="G19" s="19">
        <v>47</v>
      </c>
      <c r="H19" s="20">
        <f t="shared" si="0"/>
        <v>17.446808510638299</v>
      </c>
    </row>
    <row r="20" spans="1:8" x14ac:dyDescent="0.25">
      <c r="A20" s="17" t="s">
        <v>41</v>
      </c>
      <c r="B20" s="18" t="s">
        <v>42</v>
      </c>
      <c r="C20" s="5"/>
      <c r="D20" s="5"/>
      <c r="E20" s="19"/>
      <c r="F20" s="19"/>
      <c r="G20" s="19"/>
      <c r="H20" s="20" t="str">
        <f t="shared" si="0"/>
        <v>-</v>
      </c>
    </row>
    <row r="21" spans="1:8" x14ac:dyDescent="0.25">
      <c r="A21" s="17" t="s">
        <v>43</v>
      </c>
      <c r="B21" s="18" t="s">
        <v>44</v>
      </c>
      <c r="C21" s="5"/>
      <c r="D21" s="5"/>
      <c r="E21" s="19"/>
      <c r="F21" s="19"/>
      <c r="G21" s="19"/>
      <c r="H21" s="20" t="str">
        <f t="shared" si="0"/>
        <v>-</v>
      </c>
    </row>
    <row r="22" spans="1:8" ht="15.75" thickBot="1" x14ac:dyDescent="0.3">
      <c r="A22" s="17"/>
      <c r="B22" s="21"/>
      <c r="C22" s="21"/>
      <c r="D22" s="21"/>
      <c r="E22" s="19"/>
      <c r="F22" s="19"/>
      <c r="G22" s="19"/>
      <c r="H22" s="20"/>
    </row>
    <row r="23" spans="1:8" x14ac:dyDescent="0.25">
      <c r="A23" s="22" t="s">
        <v>36</v>
      </c>
      <c r="B23" s="23"/>
      <c r="C23" s="23"/>
      <c r="D23" s="23"/>
      <c r="E23" s="24">
        <f t="shared" ref="E23:G23" si="1">SUM(E7:E21)</f>
        <v>2</v>
      </c>
      <c r="F23" s="24">
        <f t="shared" si="1"/>
        <v>1766</v>
      </c>
      <c r="G23" s="24">
        <f t="shared" si="1"/>
        <v>99</v>
      </c>
      <c r="H23" s="25">
        <f>+F23/G23</f>
        <v>17.838383838383837</v>
      </c>
    </row>
    <row r="24" spans="1:8" x14ac:dyDescent="0.25">
      <c r="A24" s="26" t="s">
        <v>45</v>
      </c>
      <c r="B24" s="5"/>
      <c r="C24" s="5"/>
      <c r="D24" s="5"/>
      <c r="E24" s="19">
        <v>2</v>
      </c>
      <c r="F24" s="19">
        <v>1835</v>
      </c>
      <c r="G24" s="19">
        <v>98</v>
      </c>
      <c r="H24" s="20">
        <v>18.724489795918366</v>
      </c>
    </row>
    <row r="25" spans="1:8" x14ac:dyDescent="0.25">
      <c r="A25" s="26" t="s">
        <v>46</v>
      </c>
      <c r="B25" s="5"/>
      <c r="C25" s="5"/>
      <c r="D25" s="5"/>
      <c r="E25" s="19">
        <v>2</v>
      </c>
      <c r="F25" s="19">
        <v>1521</v>
      </c>
      <c r="G25" s="19">
        <v>92</v>
      </c>
      <c r="H25" s="20">
        <v>16.532608695652176</v>
      </c>
    </row>
    <row r="26" spans="1:8" x14ac:dyDescent="0.25">
      <c r="A26" s="26" t="s">
        <v>47</v>
      </c>
      <c r="B26" s="5"/>
      <c r="C26" s="5"/>
      <c r="D26" s="5"/>
      <c r="E26" s="19">
        <v>2</v>
      </c>
      <c r="F26" s="19">
        <v>1669</v>
      </c>
      <c r="G26" s="19">
        <v>96</v>
      </c>
      <c r="H26" s="20">
        <v>17.385416666666668</v>
      </c>
    </row>
    <row r="27" spans="1:8" x14ac:dyDescent="0.25">
      <c r="A27" s="26" t="s">
        <v>48</v>
      </c>
      <c r="B27" s="5"/>
      <c r="C27" s="5"/>
      <c r="D27" s="5"/>
      <c r="E27" s="19">
        <v>2</v>
      </c>
      <c r="F27" s="19">
        <v>1582</v>
      </c>
      <c r="G27" s="19">
        <v>90</v>
      </c>
      <c r="H27" s="20">
        <v>17.577777777777779</v>
      </c>
    </row>
    <row r="28" spans="1:8" ht="15.75" thickBot="1" x14ac:dyDescent="0.3">
      <c r="A28" s="27" t="s">
        <v>49</v>
      </c>
      <c r="B28" s="28"/>
      <c r="C28" s="28"/>
      <c r="D28" s="28"/>
      <c r="E28" s="29">
        <v>2</v>
      </c>
      <c r="F28" s="29">
        <v>1336</v>
      </c>
      <c r="G28" s="29">
        <v>75</v>
      </c>
      <c r="H28" s="30">
        <v>17.809999999999999</v>
      </c>
    </row>
    <row r="29" spans="1:8" ht="15.75" thickTop="1" x14ac:dyDescent="0.25">
      <c r="A29" s="31" t="s">
        <v>50</v>
      </c>
      <c r="B29" s="32"/>
      <c r="C29" s="31" t="s">
        <v>51</v>
      </c>
      <c r="D29" s="32"/>
      <c r="E29" s="32"/>
      <c r="F29" s="32"/>
      <c r="G29" s="32"/>
      <c r="H29" s="32"/>
    </row>
    <row r="30" spans="1:8" x14ac:dyDescent="0.25">
      <c r="A30" s="33" t="s">
        <v>52</v>
      </c>
      <c r="B30" s="5"/>
      <c r="C30" s="33" t="s">
        <v>53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2024-08-21T04:02:58Z</dcterms:created>
  <dcterms:modified xsi:type="dcterms:W3CDTF">2024-08-21T04:06:19Z</dcterms:modified>
</cp:coreProperties>
</file>