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AD2AB2F-F820-48B9-9284-ECE10D713595}" xr6:coauthVersionLast="47" xr6:coauthVersionMax="47" xr10:uidLastSave="{00000000-0000-0000-0000-000000000000}"/>
  <bookViews>
    <workbookView xWindow="-120" yWindow="-120" windowWidth="20730" windowHeight="11040" xr2:uid="{1A573F97-578E-48A5-9A24-A763CC4BE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23" i="1" s="1"/>
  <c r="E2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<sst xmlns="http://schemas.openxmlformats.org/spreadsheetml/2006/main" count="56" uniqueCount="55">
  <si>
    <t>Tabel</t>
  </si>
  <si>
    <t>4.1.3</t>
  </si>
  <si>
    <t>Jumlah Sekolah, Murid, Guru, dan Rasio Murid-Guru Raudhatul Athfal (RA) Negeri dan Swasta Menurut Kecamatan di Kabupaten Wonosobo, 2021/2022</t>
  </si>
  <si>
    <t>Table</t>
  </si>
  <si>
    <t>Number of Schools, Pupils, Teachers, and School-Teacher Ratio of State and Private Kindergarden by Subdistrict in Wonosobo Regency, 2021/2022</t>
  </si>
  <si>
    <t>Kecamatan                                                 Subdistrict</t>
  </si>
  <si>
    <r>
      <rPr>
        <b/>
        <sz val="9"/>
        <color rgb="FFFFFFFF"/>
        <rFont val="Calibri"/>
      </rPr>
      <t xml:space="preserve">Sekolah </t>
    </r>
    <r>
      <rPr>
        <b/>
        <i/>
        <sz val="9"/>
        <color rgb="FFFFFFFF"/>
        <rFont val="Calibri"/>
      </rPr>
      <t>Schools</t>
    </r>
  </si>
  <si>
    <r>
      <rPr>
        <b/>
        <sz val="9"/>
        <color rgb="FFFFFFFF"/>
        <rFont val="Calibri"/>
      </rPr>
      <t xml:space="preserve">Murid              </t>
    </r>
    <r>
      <rPr>
        <b/>
        <i/>
        <sz val="9"/>
        <color rgb="FFFFFFFF"/>
        <rFont val="Calibri"/>
      </rPr>
      <t>Pupils</t>
    </r>
  </si>
  <si>
    <r>
      <rPr>
        <b/>
        <sz val="9"/>
        <color rgb="FFFFFFFF"/>
        <rFont val="Calibri"/>
      </rPr>
      <t xml:space="preserve">Guru                </t>
    </r>
    <r>
      <rPr>
        <b/>
        <i/>
        <sz val="9"/>
        <color rgb="FFFFFFFF"/>
        <rFont val="Calibri"/>
      </rPr>
      <t>Teachers</t>
    </r>
  </si>
  <si>
    <r>
      <rPr>
        <b/>
        <sz val="9"/>
        <color rgb="FFFFFFFF"/>
        <rFont val="Calibri"/>
      </rPr>
      <t xml:space="preserve">Rasio Murid- Guru                      </t>
    </r>
    <r>
      <rPr>
        <b/>
        <i/>
        <sz val="9"/>
        <color rgb="FFFFFFFF"/>
        <rFont val="Calibri"/>
      </rPr>
      <t>Pupil- Teacher Ratio</t>
    </r>
  </si>
  <si>
    <t>(1)</t>
  </si>
  <si>
    <t>(2)</t>
  </si>
  <si>
    <t>(3)</t>
  </si>
  <si>
    <t>(4)</t>
  </si>
  <si>
    <t>(5)</t>
  </si>
  <si>
    <t>1</t>
  </si>
  <si>
    <t>Wadaslintang</t>
  </si>
  <si>
    <t>2</t>
  </si>
  <si>
    <t>Kepil</t>
  </si>
  <si>
    <t>3</t>
  </si>
  <si>
    <t>Sapuran</t>
  </si>
  <si>
    <t>4</t>
  </si>
  <si>
    <t>Kalibawang</t>
  </si>
  <si>
    <t>5</t>
  </si>
  <si>
    <t>Kaliwiro</t>
  </si>
  <si>
    <t>6</t>
  </si>
  <si>
    <t>Leksono</t>
  </si>
  <si>
    <t>7</t>
  </si>
  <si>
    <t>Sukoharjo</t>
  </si>
  <si>
    <t>8</t>
  </si>
  <si>
    <t>Selomerto</t>
  </si>
  <si>
    <t>9</t>
  </si>
  <si>
    <t>Kalikajar</t>
  </si>
  <si>
    <t>10</t>
  </si>
  <si>
    <t>Kertek</t>
  </si>
  <si>
    <t>11</t>
  </si>
  <si>
    <t>Wonosobo</t>
  </si>
  <si>
    <t>12</t>
  </si>
  <si>
    <t>Watumalang</t>
  </si>
  <si>
    <t>13</t>
  </si>
  <si>
    <t>Mojotengah</t>
  </si>
  <si>
    <t>14</t>
  </si>
  <si>
    <t>Garung</t>
  </si>
  <si>
    <t>15</t>
  </si>
  <si>
    <t>Kejajar</t>
  </si>
  <si>
    <t>2020/2021</t>
  </si>
  <si>
    <t>2019/2020</t>
  </si>
  <si>
    <t>2018/2019</t>
  </si>
  <si>
    <t>2017/2018</t>
  </si>
  <si>
    <t>2011/2012</t>
  </si>
  <si>
    <t>108</t>
  </si>
  <si>
    <t>Sumber:</t>
  </si>
  <si>
    <t>Kantor Kementerian Agama Kebupaten Wonosobo</t>
  </si>
  <si>
    <t>Source:</t>
  </si>
  <si>
    <t>Religion Departement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</si>
</sst>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.00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</font>
    <font>
      <sz val="11"/>
      <name val="Arial"/>
    </font>
    <font>
      <sz val="11"/>
      <color rgb="FF000000"/>
      <name val="Arial"/>
    </font>
    <font>
      <b/>
      <i/>
      <sz val="9"/>
      <color rgb="FF000000"/>
      <name val="Calibri"/>
    </font>
    <font>
      <sz val="10"/>
      <color rgb="FF00000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8"/>
      <color rgb="FF000000"/>
      <name val="Calibri"/>
    </font>
    <font>
      <sz val="9"/>
      <color rgb="FF000000"/>
      <name val="Calibri"/>
    </font>
    <font>
      <i/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  <fill>
      <patternFill patternType="solid">
        <fgColor rgb="FFFDE44D"/>
        <bgColor rgb="FFFDE44D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FFFFFF"/>
      </top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8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8" fillId="3" borderId="3" xfId="0" quotePrefix="1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49" fontId="9" fillId="0" borderId="0" xfId="0" applyNumberFormat="1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49" fontId="9" fillId="4" borderId="7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wrapText="1"/>
    </xf>
    <xf numFmtId="49" fontId="8" fillId="0" borderId="8" xfId="0" applyNumberFormat="1" applyFont="1" applyBorder="1" applyAlignment="1">
      <alignment horizontal="left" wrapText="1"/>
    </xf>
    <xf numFmtId="0" fontId="2" fillId="0" borderId="8" xfId="0" applyFont="1" applyBorder="1"/>
    <xf numFmtId="49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E795-1365-49A8-8A0B-164313C25361}">
  <dimension ref="A1:H30"/>
  <sheetViews>
    <sheetView tabSelected="1" workbookViewId="0">
      <selection activeCell="D1" sqref="D1:H1"/>
    </sheetView>
  </sheetViews>
  <sheetFormatPr defaultRowHeight="15" x14ac:dyDescent="0.25"/>
  <sheetData>
    <row r="1" spans="1:8" ht="42.7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  <c r="H1" s="5"/>
    </row>
    <row r="2" spans="1:8" ht="34.5" customHeight="1" x14ac:dyDescent="0.25">
      <c r="A2" s="6" t="s">
        <v>3</v>
      </c>
      <c r="B2" s="5"/>
      <c r="C2" s="5"/>
      <c r="D2" s="7" t="s">
        <v>4</v>
      </c>
      <c r="E2" s="5"/>
      <c r="F2" s="5"/>
      <c r="G2" s="5"/>
      <c r="H2" s="5"/>
    </row>
    <row r="3" spans="1:8" ht="15.75" thickBot="1" x14ac:dyDescent="0.3">
      <c r="A3" s="8"/>
      <c r="B3" s="8"/>
      <c r="C3" s="9"/>
      <c r="D3" s="9"/>
      <c r="E3" s="9"/>
      <c r="F3" s="9"/>
      <c r="G3" s="9"/>
      <c r="H3" s="9"/>
    </row>
    <row r="4" spans="1:8" ht="72.75" thickTop="1" x14ac:dyDescent="0.25">
      <c r="A4" s="10" t="s">
        <v>5</v>
      </c>
      <c r="B4" s="11"/>
      <c r="C4" s="11"/>
      <c r="D4" s="11"/>
      <c r="E4" s="12" t="s">
        <v>6</v>
      </c>
      <c r="F4" s="12" t="s">
        <v>7</v>
      </c>
      <c r="G4" s="12" t="s">
        <v>8</v>
      </c>
      <c r="H4" s="12" t="s">
        <v>9</v>
      </c>
    </row>
    <row r="5" spans="1:8" ht="15.75" thickBot="1" x14ac:dyDescent="0.3">
      <c r="A5" s="13" t="s">
        <v>10</v>
      </c>
      <c r="B5" s="14"/>
      <c r="C5" s="14"/>
      <c r="D5" s="14"/>
      <c r="E5" s="15" t="s">
        <v>11</v>
      </c>
      <c r="F5" s="15" t="s">
        <v>12</v>
      </c>
      <c r="G5" s="15" t="s">
        <v>13</v>
      </c>
      <c r="H5" s="15" t="s">
        <v>14</v>
      </c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7" t="s">
        <v>15</v>
      </c>
      <c r="B7" s="18" t="s">
        <v>16</v>
      </c>
      <c r="C7" s="5"/>
      <c r="D7" s="5"/>
      <c r="E7" s="19">
        <v>11</v>
      </c>
      <c r="F7" s="19">
        <v>412</v>
      </c>
      <c r="G7" s="19">
        <v>19</v>
      </c>
      <c r="H7" s="19">
        <f t="shared" ref="H7:H21" si="0">IF(E7&lt;&gt;"",+F7/G7,"-")</f>
        <v>21.684210526315791</v>
      </c>
    </row>
    <row r="8" spans="1:8" x14ac:dyDescent="0.25">
      <c r="A8" s="17" t="s">
        <v>17</v>
      </c>
      <c r="B8" s="18" t="s">
        <v>18</v>
      </c>
      <c r="C8" s="5"/>
      <c r="D8" s="5"/>
      <c r="E8" s="19">
        <v>20</v>
      </c>
      <c r="F8" s="19">
        <v>516</v>
      </c>
      <c r="G8" s="19">
        <v>25</v>
      </c>
      <c r="H8" s="19">
        <f t="shared" si="0"/>
        <v>20.64</v>
      </c>
    </row>
    <row r="9" spans="1:8" x14ac:dyDescent="0.25">
      <c r="A9" s="17" t="s">
        <v>19</v>
      </c>
      <c r="B9" s="18" t="s">
        <v>20</v>
      </c>
      <c r="C9" s="5"/>
      <c r="D9" s="5"/>
      <c r="E9" s="19">
        <v>6</v>
      </c>
      <c r="F9" s="19">
        <v>327</v>
      </c>
      <c r="G9" s="19">
        <v>13</v>
      </c>
      <c r="H9" s="19">
        <f t="shared" si="0"/>
        <v>25.153846153846153</v>
      </c>
    </row>
    <row r="10" spans="1:8" x14ac:dyDescent="0.25">
      <c r="A10" s="17" t="s">
        <v>21</v>
      </c>
      <c r="B10" s="18" t="s">
        <v>22</v>
      </c>
      <c r="C10" s="5"/>
      <c r="D10" s="5"/>
      <c r="E10" s="19">
        <v>1</v>
      </c>
      <c r="F10" s="19">
        <v>50</v>
      </c>
      <c r="G10" s="19">
        <v>2</v>
      </c>
      <c r="H10" s="19">
        <f t="shared" si="0"/>
        <v>25</v>
      </c>
    </row>
    <row r="11" spans="1:8" x14ac:dyDescent="0.25">
      <c r="A11" s="17" t="s">
        <v>23</v>
      </c>
      <c r="B11" s="18" t="s">
        <v>24</v>
      </c>
      <c r="C11" s="5"/>
      <c r="D11" s="5"/>
      <c r="E11" s="19">
        <v>8</v>
      </c>
      <c r="F11" s="19">
        <v>249</v>
      </c>
      <c r="G11" s="19">
        <v>15</v>
      </c>
      <c r="H11" s="19">
        <f t="shared" si="0"/>
        <v>16.600000000000001</v>
      </c>
    </row>
    <row r="12" spans="1:8" x14ac:dyDescent="0.25">
      <c r="A12" s="17" t="s">
        <v>25</v>
      </c>
      <c r="B12" s="18" t="s">
        <v>26</v>
      </c>
      <c r="C12" s="5"/>
      <c r="D12" s="5"/>
      <c r="E12" s="19">
        <v>4</v>
      </c>
      <c r="F12" s="19">
        <v>202</v>
      </c>
      <c r="G12" s="19">
        <v>13</v>
      </c>
      <c r="H12" s="19">
        <f t="shared" si="0"/>
        <v>15.538461538461538</v>
      </c>
    </row>
    <row r="13" spans="1:8" x14ac:dyDescent="0.25">
      <c r="A13" s="17" t="s">
        <v>27</v>
      </c>
      <c r="B13" s="18" t="s">
        <v>28</v>
      </c>
      <c r="C13" s="5"/>
      <c r="D13" s="5"/>
      <c r="E13" s="19">
        <v>3</v>
      </c>
      <c r="F13" s="19">
        <v>157</v>
      </c>
      <c r="G13" s="19">
        <v>8</v>
      </c>
      <c r="H13" s="19">
        <f t="shared" si="0"/>
        <v>19.625</v>
      </c>
    </row>
    <row r="14" spans="1:8" x14ac:dyDescent="0.25">
      <c r="A14" s="17" t="s">
        <v>29</v>
      </c>
      <c r="B14" s="18" t="s">
        <v>30</v>
      </c>
      <c r="C14" s="5"/>
      <c r="D14" s="5"/>
      <c r="E14" s="19">
        <v>9</v>
      </c>
      <c r="F14" s="19">
        <v>437</v>
      </c>
      <c r="G14" s="19">
        <v>17</v>
      </c>
      <c r="H14" s="19">
        <f t="shared" si="0"/>
        <v>25.705882352941178</v>
      </c>
    </row>
    <row r="15" spans="1:8" x14ac:dyDescent="0.25">
      <c r="A15" s="17" t="s">
        <v>31</v>
      </c>
      <c r="B15" s="18" t="s">
        <v>32</v>
      </c>
      <c r="C15" s="5"/>
      <c r="D15" s="5"/>
      <c r="E15" s="19">
        <v>7</v>
      </c>
      <c r="F15" s="19">
        <v>303</v>
      </c>
      <c r="G15" s="19">
        <v>17</v>
      </c>
      <c r="H15" s="19">
        <f t="shared" si="0"/>
        <v>17.823529411764707</v>
      </c>
    </row>
    <row r="16" spans="1:8" x14ac:dyDescent="0.25">
      <c r="A16" s="17" t="s">
        <v>33</v>
      </c>
      <c r="B16" s="18" t="s">
        <v>34</v>
      </c>
      <c r="C16" s="5"/>
      <c r="D16" s="5"/>
      <c r="E16" s="19">
        <v>12</v>
      </c>
      <c r="F16" s="19">
        <v>818</v>
      </c>
      <c r="G16" s="19">
        <v>35</v>
      </c>
      <c r="H16" s="19">
        <f t="shared" si="0"/>
        <v>23.37142857142857</v>
      </c>
    </row>
    <row r="17" spans="1:8" x14ac:dyDescent="0.25">
      <c r="A17" s="17" t="s">
        <v>35</v>
      </c>
      <c r="B17" s="18" t="s">
        <v>36</v>
      </c>
      <c r="C17" s="5"/>
      <c r="D17" s="5"/>
      <c r="E17" s="19">
        <v>9</v>
      </c>
      <c r="F17" s="19">
        <v>623</v>
      </c>
      <c r="G17" s="19">
        <v>35</v>
      </c>
      <c r="H17" s="19">
        <f t="shared" si="0"/>
        <v>17.8</v>
      </c>
    </row>
    <row r="18" spans="1:8" x14ac:dyDescent="0.25">
      <c r="A18" s="17" t="s">
        <v>37</v>
      </c>
      <c r="B18" s="18" t="s">
        <v>38</v>
      </c>
      <c r="C18" s="5"/>
      <c r="D18" s="5"/>
      <c r="E18" s="19">
        <v>2</v>
      </c>
      <c r="F18" s="19">
        <v>150</v>
      </c>
      <c r="G18" s="19">
        <v>4</v>
      </c>
      <c r="H18" s="19">
        <f t="shared" si="0"/>
        <v>37.5</v>
      </c>
    </row>
    <row r="19" spans="1:8" x14ac:dyDescent="0.25">
      <c r="A19" s="17" t="s">
        <v>39</v>
      </c>
      <c r="B19" s="18" t="s">
        <v>40</v>
      </c>
      <c r="C19" s="5"/>
      <c r="D19" s="5"/>
      <c r="E19" s="19">
        <v>8</v>
      </c>
      <c r="F19" s="19">
        <v>582</v>
      </c>
      <c r="G19" s="19">
        <v>23</v>
      </c>
      <c r="H19" s="19">
        <f t="shared" si="0"/>
        <v>25.304347826086957</v>
      </c>
    </row>
    <row r="20" spans="1:8" x14ac:dyDescent="0.25">
      <c r="A20" s="17" t="s">
        <v>41</v>
      </c>
      <c r="B20" s="18" t="s">
        <v>42</v>
      </c>
      <c r="C20" s="5"/>
      <c r="D20" s="5"/>
      <c r="E20" s="19">
        <v>11</v>
      </c>
      <c r="F20" s="19">
        <v>690</v>
      </c>
      <c r="G20" s="19">
        <v>27</v>
      </c>
      <c r="H20" s="19">
        <f t="shared" si="0"/>
        <v>25.555555555555557</v>
      </c>
    </row>
    <row r="21" spans="1:8" x14ac:dyDescent="0.25">
      <c r="A21" s="17" t="s">
        <v>43</v>
      </c>
      <c r="B21" s="18" t="s">
        <v>44</v>
      </c>
      <c r="C21" s="5"/>
      <c r="D21" s="5"/>
      <c r="E21" s="19">
        <v>8</v>
      </c>
      <c r="F21" s="19">
        <v>365</v>
      </c>
      <c r="G21" s="19">
        <v>21</v>
      </c>
      <c r="H21" s="19">
        <f t="shared" si="0"/>
        <v>17.38095238095238</v>
      </c>
    </row>
    <row r="22" spans="1:8" ht="15.75" thickBot="1" x14ac:dyDescent="0.3">
      <c r="A22" s="17"/>
      <c r="B22" s="20"/>
      <c r="C22" s="20"/>
      <c r="D22" s="20"/>
      <c r="E22" s="21"/>
      <c r="F22" s="21"/>
      <c r="G22" s="21"/>
      <c r="H22" s="22"/>
    </row>
    <row r="23" spans="1:8" x14ac:dyDescent="0.25">
      <c r="A23" s="23" t="s">
        <v>36</v>
      </c>
      <c r="B23" s="24"/>
      <c r="C23" s="24"/>
      <c r="D23" s="24"/>
      <c r="E23" s="25">
        <f t="shared" ref="E23:G23" si="1">SUM(E7:E22)</f>
        <v>119</v>
      </c>
      <c r="F23" s="25">
        <f t="shared" si="1"/>
        <v>5881</v>
      </c>
      <c r="G23" s="25">
        <f t="shared" si="1"/>
        <v>274</v>
      </c>
      <c r="H23" s="26">
        <f>+F23/G23</f>
        <v>21.463503649635037</v>
      </c>
    </row>
    <row r="24" spans="1:8" x14ac:dyDescent="0.25">
      <c r="A24" s="27" t="s">
        <v>45</v>
      </c>
      <c r="B24" s="28"/>
      <c r="C24" s="28"/>
      <c r="D24" s="28"/>
      <c r="E24" s="19">
        <v>119</v>
      </c>
      <c r="F24" s="19">
        <v>5973</v>
      </c>
      <c r="G24" s="19">
        <v>357</v>
      </c>
      <c r="H24" s="22">
        <v>16.731092436974791</v>
      </c>
    </row>
    <row r="25" spans="1:8" x14ac:dyDescent="0.25">
      <c r="A25" s="29" t="s">
        <v>46</v>
      </c>
      <c r="B25" s="5"/>
      <c r="C25" s="5"/>
      <c r="D25" s="5"/>
      <c r="E25" s="19">
        <v>119</v>
      </c>
      <c r="F25" s="19">
        <v>6664</v>
      </c>
      <c r="G25" s="19">
        <v>355</v>
      </c>
      <c r="H25" s="22">
        <v>18.771830985915493</v>
      </c>
    </row>
    <row r="26" spans="1:8" x14ac:dyDescent="0.25">
      <c r="A26" s="29" t="s">
        <v>47</v>
      </c>
      <c r="B26" s="5"/>
      <c r="C26" s="5"/>
      <c r="D26" s="5"/>
      <c r="E26" s="19">
        <v>120</v>
      </c>
      <c r="F26" s="19">
        <v>5813</v>
      </c>
      <c r="G26" s="19">
        <v>425</v>
      </c>
      <c r="H26" s="22">
        <v>13.677647058823529</v>
      </c>
    </row>
    <row r="27" spans="1:8" ht="15.75" thickBot="1" x14ac:dyDescent="0.3">
      <c r="A27" s="30" t="s">
        <v>48</v>
      </c>
      <c r="B27" s="31"/>
      <c r="C27" s="31"/>
      <c r="D27" s="31"/>
      <c r="E27" s="19">
        <v>119</v>
      </c>
      <c r="F27" s="19">
        <v>5869</v>
      </c>
      <c r="G27" s="19">
        <v>428</v>
      </c>
      <c r="H27" s="22">
        <v>13.712616822429906</v>
      </c>
    </row>
    <row r="28" spans="1:8" ht="16.5" thickTop="1" thickBot="1" x14ac:dyDescent="0.3">
      <c r="A28" s="32" t="s">
        <v>49</v>
      </c>
      <c r="B28" s="31"/>
      <c r="C28" s="31"/>
      <c r="D28" s="31"/>
      <c r="E28" s="33" t="s">
        <v>50</v>
      </c>
      <c r="F28" s="33">
        <v>4650</v>
      </c>
      <c r="G28" s="33">
        <v>319</v>
      </c>
      <c r="H28" s="33"/>
    </row>
    <row r="29" spans="1:8" ht="15.75" thickTop="1" x14ac:dyDescent="0.25">
      <c r="A29" s="34" t="s">
        <v>51</v>
      </c>
      <c r="B29" s="5"/>
      <c r="C29" s="35" t="s">
        <v>52</v>
      </c>
      <c r="D29" s="36"/>
      <c r="E29" s="36"/>
      <c r="F29" s="36"/>
      <c r="G29" s="36"/>
      <c r="H29" s="36"/>
    </row>
    <row r="30" spans="1:8" x14ac:dyDescent="0.25">
      <c r="A30" s="37" t="s">
        <v>53</v>
      </c>
      <c r="B30" s="5"/>
      <c r="C30" s="37" t="s">
        <v>54</v>
      </c>
      <c r="D30" s="5"/>
      <c r="E30" s="5"/>
      <c r="F30" s="5"/>
      <c r="G30" s="5"/>
      <c r="H30" s="5"/>
    </row>
  </sheetData>
  <mergeCells count="32">
    <mergeCell ref="A30:B30"/>
    <mergeCell ref="C30:H30"/>
    <mergeCell ref="A25:D25"/>
    <mergeCell ref="A26:D26"/>
    <mergeCell ref="A27:D27"/>
    <mergeCell ref="A28:D28"/>
    <mergeCell ref="A29:B29"/>
    <mergeCell ref="C29:H29"/>
    <mergeCell ref="B18:D18"/>
    <mergeCell ref="B19:D19"/>
    <mergeCell ref="B20:D20"/>
    <mergeCell ref="B21:D21"/>
    <mergeCell ref="A23:D23"/>
    <mergeCell ref="A24:D24"/>
    <mergeCell ref="B12:D12"/>
    <mergeCell ref="B13:D13"/>
    <mergeCell ref="B14:D14"/>
    <mergeCell ref="B15:D15"/>
    <mergeCell ref="B16:D16"/>
    <mergeCell ref="B17:D17"/>
    <mergeCell ref="A5:D5"/>
    <mergeCell ref="B7:D7"/>
    <mergeCell ref="B8:D8"/>
    <mergeCell ref="B9:D9"/>
    <mergeCell ref="B10:D10"/>
    <mergeCell ref="B11:D11"/>
    <mergeCell ref="A1:B1"/>
    <mergeCell ref="C1:C2"/>
    <mergeCell ref="D1:H1"/>
    <mergeCell ref="A2:B2"/>
    <mergeCell ref="D2:H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2024-08-21T03:49:14Z</dcterms:created>
  <dcterms:modified xsi:type="dcterms:W3CDTF">2024-08-21T03:51:21Z</dcterms:modified>
</cp:coreProperties>
</file>