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ownloads\"/>
    </mc:Choice>
  </mc:AlternateContent>
  <xr:revisionPtr revIDLastSave="0" documentId="8_{C0977BB1-A5A7-4B5E-B569-43D9AE7845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NCANA 2015" sheetId="7" r:id="rId1"/>
    <sheet name="Rekap Kejadian 2" sheetId="6" r:id="rId2"/>
    <sheet name="Rekap Kejadian1" sheetId="2" r:id="rId3"/>
    <sheet name="Kering" sheetId="8" r:id="rId4"/>
    <sheet name="Rekap Bencana 2015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9" l="1"/>
  <c r="Q26" i="7" l="1"/>
  <c r="Q27" i="7"/>
  <c r="Q25" i="7"/>
  <c r="Q22" i="7" l="1"/>
  <c r="Q20" i="7"/>
  <c r="Q16" i="7"/>
  <c r="Q15" i="7"/>
  <c r="Q9" i="7"/>
  <c r="N22" i="6"/>
  <c r="N21" i="6"/>
  <c r="N20" i="6"/>
  <c r="N19" i="6"/>
  <c r="N18" i="6"/>
  <c r="N16" i="6"/>
  <c r="N15" i="6"/>
  <c r="N14" i="6"/>
  <c r="N13" i="6"/>
  <c r="N12" i="6"/>
  <c r="N11" i="6"/>
  <c r="N10" i="6"/>
  <c r="N9" i="6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I24" i="2"/>
  <c r="H24" i="2"/>
  <c r="G24" i="2"/>
  <c r="F24" i="2"/>
  <c r="E24" i="2"/>
  <c r="D24" i="2"/>
  <c r="Q85" i="7" l="1"/>
  <c r="J24" i="2"/>
</calcChain>
</file>

<file path=xl/sharedStrings.xml><?xml version="1.0" encoding="utf-8"?>
<sst xmlns="http://schemas.openxmlformats.org/spreadsheetml/2006/main" count="941" uniqueCount="594">
  <si>
    <t>No</t>
  </si>
  <si>
    <t>Selasa</t>
  </si>
  <si>
    <t>Rabu</t>
  </si>
  <si>
    <t>Jum'at</t>
  </si>
  <si>
    <t>01-05-2015</t>
  </si>
  <si>
    <t>Sabtu</t>
  </si>
  <si>
    <t>02-05-2015</t>
  </si>
  <si>
    <t>TABEL REKAPITULASI KEJADIAN BENCANA DI KABUPATEN WONOSOBO</t>
  </si>
  <si>
    <t>KECAMATAN</t>
  </si>
  <si>
    <t>BANJIR</t>
  </si>
  <si>
    <t>LONGSOR</t>
  </si>
  <si>
    <t>ANGIN RIBUT</t>
  </si>
  <si>
    <t>KEBAKARAN</t>
  </si>
  <si>
    <t>LAINNYA</t>
  </si>
  <si>
    <t>JUMLAH</t>
  </si>
  <si>
    <t>WONOSOBO</t>
  </si>
  <si>
    <t>SELOMERTO</t>
  </si>
  <si>
    <t>KERTEK</t>
  </si>
  <si>
    <t>KALIKAJAR</t>
  </si>
  <si>
    <t>SAPURAN</t>
  </si>
  <si>
    <t>KEPIL</t>
  </si>
  <si>
    <t>KALIBAWANG</t>
  </si>
  <si>
    <t>WADASLINTANG</t>
  </si>
  <si>
    <t>KALIWIRO</t>
  </si>
  <si>
    <t>SUKOHARJO</t>
  </si>
  <si>
    <t>LEKSONO</t>
  </si>
  <si>
    <t>WATUMALANG</t>
  </si>
  <si>
    <t>MOJOTENGAH</t>
  </si>
  <si>
    <t>GARUNG</t>
  </si>
  <si>
    <t>KEJAJAR</t>
  </si>
  <si>
    <t>KETERANGAN</t>
  </si>
  <si>
    <t>JENIS KEJADIAN</t>
  </si>
  <si>
    <t>KORBAN</t>
  </si>
  <si>
    <t>MD</t>
  </si>
  <si>
    <t>LB</t>
  </si>
  <si>
    <t>LS</t>
  </si>
  <si>
    <t>LR</t>
  </si>
  <si>
    <t>ALAMAT/LOKASI</t>
  </si>
  <si>
    <t>PERHITUNGAN DaLA</t>
  </si>
  <si>
    <t>KERUSAKAN</t>
  </si>
  <si>
    <t>KERUGIAN</t>
  </si>
  <si>
    <t>KLASIFIKASI</t>
  </si>
  <si>
    <t>Ringan</t>
  </si>
  <si>
    <t>URAIAN</t>
  </si>
  <si>
    <t>Tanah Longsor</t>
  </si>
  <si>
    <t>Leksono</t>
  </si>
  <si>
    <t>Jetis Pacarmulyo</t>
  </si>
  <si>
    <t>Sedang</t>
  </si>
  <si>
    <t>Tanah Ambles</t>
  </si>
  <si>
    <t>Kaliwiro</t>
  </si>
  <si>
    <t>HARI</t>
  </si>
  <si>
    <t>TGL/BL/TH</t>
  </si>
  <si>
    <t>KEJADIAN</t>
  </si>
  <si>
    <t>18-04-2015</t>
  </si>
  <si>
    <t>24-04-2015</t>
  </si>
  <si>
    <t>Monggor, Ngasinan</t>
  </si>
  <si>
    <t xml:space="preserve">KERUSAKAN </t>
  </si>
  <si>
    <t>Senin</t>
  </si>
  <si>
    <t>27-04-2015</t>
  </si>
  <si>
    <t>Larangan, Kaliwiro</t>
  </si>
  <si>
    <t>Jembatan Ambles</t>
  </si>
  <si>
    <t>Wadaslintsng</t>
  </si>
  <si>
    <t>Kamis</t>
  </si>
  <si>
    <t>30-04-2015</t>
  </si>
  <si>
    <t>Limbangan, Tirip</t>
  </si>
  <si>
    <t>Garung</t>
  </si>
  <si>
    <t>Gumblong</t>
  </si>
  <si>
    <t>Wonosobo</t>
  </si>
  <si>
    <t>Semagung, Pagerkukuh</t>
  </si>
  <si>
    <t>Watumalang</t>
  </si>
  <si>
    <t>Wonosroyo</t>
  </si>
  <si>
    <t>Dinding Ambrol</t>
  </si>
  <si>
    <t>Selomerto</t>
  </si>
  <si>
    <t>04-05-2015</t>
  </si>
  <si>
    <t>Ngamplak,Selomerto</t>
  </si>
  <si>
    <t>Karanganyar</t>
  </si>
  <si>
    <t>Batu besar jatuh</t>
  </si>
  <si>
    <t>Irigasi Ambrol</t>
  </si>
  <si>
    <t>Kalikajar</t>
  </si>
  <si>
    <t>06-05-2015</t>
  </si>
  <si>
    <t>Seprih, Kalikajar</t>
  </si>
  <si>
    <t>07-05-2015</t>
  </si>
  <si>
    <t>Patak banteng</t>
  </si>
  <si>
    <t>kejajar</t>
  </si>
  <si>
    <t>12-05-2015</t>
  </si>
  <si>
    <t>Wonoroto</t>
  </si>
  <si>
    <t>berat,sedang,</t>
  </si>
  <si>
    <t>REKAPITULASI KEJADIAN BENCANA</t>
  </si>
  <si>
    <t>BADAN PENANGGULANGAN DAERAH KABUPATEN WONOSOBO</t>
  </si>
  <si>
    <t>TAHUN 2015</t>
  </si>
  <si>
    <t>KURUN WAKTU BULAN JANUARI S/D MEI 2015</t>
  </si>
  <si>
    <t>Rp</t>
  </si>
  <si>
    <t xml:space="preserve">Miliik Ibu Tukiyah </t>
  </si>
  <si>
    <t>Kebakaran Rumah</t>
  </si>
  <si>
    <t>Milik Bp Purwito</t>
  </si>
  <si>
    <t>Ruang Dapur Bp Dartono</t>
  </si>
  <si>
    <t>Ruang Dapur Ibu Warsidah</t>
  </si>
  <si>
    <t>Tanah Tegalan ambles lk 2km</t>
  </si>
  <si>
    <t>LOKASI KEJADIAN</t>
  </si>
  <si>
    <t>WAKTU KEJADIAN</t>
  </si>
  <si>
    <t>11-05-5015</t>
  </si>
  <si>
    <t>Kuripan</t>
  </si>
  <si>
    <t>Bp Ponidi</t>
  </si>
  <si>
    <t xml:space="preserve">Ibu Tukiyah </t>
  </si>
  <si>
    <t>Bp Purwito</t>
  </si>
  <si>
    <t>Koripan</t>
  </si>
  <si>
    <t>08-06-2015</t>
  </si>
  <si>
    <t>Galian C Longsor</t>
  </si>
  <si>
    <t>Bp Suyit</t>
  </si>
  <si>
    <t>Ruang Dapur</t>
  </si>
  <si>
    <t>Ib. Warsidah</t>
  </si>
  <si>
    <t>Bp. Dartono</t>
  </si>
  <si>
    <t>Meninggal</t>
  </si>
  <si>
    <t>Grenjeng, Purbosono</t>
  </si>
  <si>
    <t>Kertek</t>
  </si>
  <si>
    <t>5 rumah roboh</t>
  </si>
  <si>
    <t>Minggu</t>
  </si>
  <si>
    <t>28-06-2015</t>
  </si>
  <si>
    <t>Bp.Martoyo</t>
  </si>
  <si>
    <t>TH</t>
  </si>
  <si>
    <t>Mlipak</t>
  </si>
  <si>
    <t>Kembaran</t>
  </si>
  <si>
    <t>Berat</t>
  </si>
  <si>
    <t>UMUR</t>
  </si>
  <si>
    <t xml:space="preserve">NAMA </t>
  </si>
  <si>
    <t>BADAN PENANGGULANGAN BENCANA DAERAH KABUPATEN WONOSOBO</t>
  </si>
  <si>
    <t>Wadaslintang</t>
  </si>
  <si>
    <t>Ngamplak,</t>
  </si>
  <si>
    <t>1 rumah</t>
  </si>
  <si>
    <t>10 rumah</t>
  </si>
  <si>
    <t>NAMA PEMILIK/KORBAN KEJADIAN</t>
  </si>
  <si>
    <t>KORBAN MANUSIA</t>
  </si>
  <si>
    <t>05-07-2015</t>
  </si>
  <si>
    <t>Sayangan,Wonoroto</t>
  </si>
  <si>
    <t>Ratmono</t>
  </si>
  <si>
    <t>10-07-2015</t>
  </si>
  <si>
    <t>Kebakaran Pabrik</t>
  </si>
  <si>
    <t>Andongsili</t>
  </si>
  <si>
    <t>Mojotengah</t>
  </si>
  <si>
    <t>Poenik</t>
  </si>
  <si>
    <t>Selo panas</t>
  </si>
  <si>
    <t>Wonolelo</t>
  </si>
  <si>
    <t>Selo Panas</t>
  </si>
  <si>
    <t>06-07-2015</t>
  </si>
  <si>
    <t>Kekeringan</t>
  </si>
  <si>
    <t>Dsn Banaran</t>
  </si>
  <si>
    <t>Sikathok</t>
  </si>
  <si>
    <t>Kejajar</t>
  </si>
  <si>
    <t>Ds Kayugiyang</t>
  </si>
  <si>
    <t>Desa</t>
  </si>
  <si>
    <t>Kec.</t>
  </si>
  <si>
    <t>Maron</t>
  </si>
  <si>
    <t>Bumiroso</t>
  </si>
  <si>
    <t>17-08-2015</t>
  </si>
  <si>
    <t>Tosari Jaraksari</t>
  </si>
  <si>
    <t>Gendol, Pacarmulyo</t>
  </si>
  <si>
    <t>Sdabtu</t>
  </si>
  <si>
    <t>27-06-2015</t>
  </si>
  <si>
    <t>Tukimah</t>
  </si>
  <si>
    <t>dapur terbakar</t>
  </si>
  <si>
    <t>ringan</t>
  </si>
  <si>
    <t>Ny warsinah</t>
  </si>
  <si>
    <t>rumah habis</t>
  </si>
  <si>
    <t>sedang</t>
  </si>
  <si>
    <t>Heru B</t>
  </si>
  <si>
    <t>1 rumah habis</t>
  </si>
  <si>
    <t>2 rumah habis</t>
  </si>
  <si>
    <t>Ny Satari</t>
  </si>
  <si>
    <t>13-09-2015</t>
  </si>
  <si>
    <t>Susianti</t>
  </si>
  <si>
    <t>30-09-2015</t>
  </si>
  <si>
    <t>Selokromo</t>
  </si>
  <si>
    <t>Supono</t>
  </si>
  <si>
    <t>Slamet</t>
  </si>
  <si>
    <t>Rumah habis</t>
  </si>
  <si>
    <t>13-10-2015</t>
  </si>
  <si>
    <t>Puting beliung</t>
  </si>
  <si>
    <t>Reco</t>
  </si>
  <si>
    <t>Garung, butuh</t>
  </si>
  <si>
    <t>REKAPITULASI KEJADIAN BENCANA DI KABUPATEN WONOSOBO</t>
  </si>
  <si>
    <t>07-11-2015</t>
  </si>
  <si>
    <t>Pohon Tumbang</t>
  </si>
  <si>
    <t>Dsn Godegan, Tlogojati</t>
  </si>
  <si>
    <t>3 buah rumah</t>
  </si>
  <si>
    <t>03-10-2015</t>
  </si>
  <si>
    <t>kebakaran rumah</t>
  </si>
  <si>
    <t>Mojosingi, Kepil</t>
  </si>
  <si>
    <t>Kepil</t>
  </si>
  <si>
    <t>Mukhotip</t>
  </si>
  <si>
    <t>rumah terbakar</t>
  </si>
  <si>
    <t>04-11-2015</t>
  </si>
  <si>
    <t>Kalimade, Karangrejo</t>
  </si>
  <si>
    <t>Samsul H</t>
  </si>
  <si>
    <t>berat</t>
  </si>
  <si>
    <t>05-11-2015</t>
  </si>
  <si>
    <t>Tanah longsor</t>
  </si>
  <si>
    <t>Kejiwan</t>
  </si>
  <si>
    <t>tanah longsor</t>
  </si>
  <si>
    <t>06-11-2015</t>
  </si>
  <si>
    <t>Angin puting</t>
  </si>
  <si>
    <t>Gintung, Tegalsari</t>
  </si>
  <si>
    <t>Ahmadun</t>
  </si>
  <si>
    <t>atap terangkat</t>
  </si>
  <si>
    <t>10-11-2015</t>
  </si>
  <si>
    <t>Jlamprang</t>
  </si>
  <si>
    <t>-</t>
  </si>
  <si>
    <t>menutup jalan</t>
  </si>
  <si>
    <t>menutup irigasi</t>
  </si>
  <si>
    <t>Tegalsari</t>
  </si>
  <si>
    <t>2 unit rumah</t>
  </si>
  <si>
    <t>Mlipak dan Tawangsari</t>
  </si>
  <si>
    <t>Tanggul jebol</t>
  </si>
  <si>
    <t>Wonosari</t>
  </si>
  <si>
    <t>Supyah</t>
  </si>
  <si>
    <t>Menutupi Jalan</t>
  </si>
  <si>
    <t>Irigasi Tertimbun</t>
  </si>
  <si>
    <t>Ngemplek</t>
  </si>
  <si>
    <t>Supriyati</t>
  </si>
  <si>
    <t>1 rumah atap roboh</t>
  </si>
  <si>
    <t>Dsn Sikapak</t>
  </si>
  <si>
    <t>X Bawang</t>
  </si>
  <si>
    <t>Widiyanto</t>
  </si>
  <si>
    <t>3 rumah</t>
  </si>
  <si>
    <t>Ny. Suroto</t>
  </si>
  <si>
    <t>14-12-2015</t>
  </si>
  <si>
    <t>Pule Pandak</t>
  </si>
  <si>
    <t>Bundar</t>
  </si>
  <si>
    <t>Nasron</t>
  </si>
  <si>
    <t>Kabakaran rumah</t>
  </si>
  <si>
    <t>Rahmat</t>
  </si>
  <si>
    <t>Penampan</t>
  </si>
  <si>
    <t>Banyu Kembar</t>
  </si>
  <si>
    <t>Turah</t>
  </si>
  <si>
    <t>Ny. Ponisem</t>
  </si>
  <si>
    <t>16-12-2015</t>
  </si>
  <si>
    <t>Dsn Gelangan</t>
  </si>
  <si>
    <t>Muh tono</t>
  </si>
  <si>
    <t>5 ekor kambing</t>
  </si>
  <si>
    <t>Jumat</t>
  </si>
  <si>
    <t>25-12-2015</t>
  </si>
  <si>
    <t>Tanah Galian Longsor</t>
  </si>
  <si>
    <t>Candiyasan</t>
  </si>
  <si>
    <t>Kamso</t>
  </si>
  <si>
    <t>2 ekor kambing</t>
  </si>
  <si>
    <t>An. Turah</t>
  </si>
  <si>
    <t>Al. Turmadi</t>
  </si>
  <si>
    <t>Tebing longsor</t>
  </si>
  <si>
    <t xml:space="preserve"> setinggi 20 m</t>
  </si>
  <si>
    <t>24-12-2015</t>
  </si>
  <si>
    <t>Bp. Laila</t>
  </si>
  <si>
    <t>Pabrik</t>
  </si>
  <si>
    <t>21-11-2015</t>
  </si>
  <si>
    <t>Banjir</t>
  </si>
  <si>
    <t>Karangrejo</t>
  </si>
  <si>
    <t>Bendungan jebol</t>
  </si>
  <si>
    <t>24-11-2015</t>
  </si>
  <si>
    <t>Kali karung</t>
  </si>
  <si>
    <t>Bp. Bunandar</t>
  </si>
  <si>
    <t>Bp. Nasron</t>
  </si>
  <si>
    <t>Bp. Muhsinun</t>
  </si>
  <si>
    <t>Bp. Samingin</t>
  </si>
  <si>
    <t>Senderan</t>
  </si>
  <si>
    <t>pemukiman</t>
  </si>
  <si>
    <t>Saluran irigasi</t>
  </si>
  <si>
    <t>Besani</t>
  </si>
  <si>
    <t>Wonokerto</t>
  </si>
  <si>
    <t>Sawangan</t>
  </si>
  <si>
    <t>Kec.Leksono</t>
  </si>
  <si>
    <t>Kasiran</t>
  </si>
  <si>
    <t>Bp. Tomi</t>
  </si>
  <si>
    <t>Bp. Fathur</t>
  </si>
  <si>
    <t>Bangunan rusak berat</t>
  </si>
  <si>
    <t>Dsn. Burat</t>
  </si>
  <si>
    <t>Bp. Sariman</t>
  </si>
  <si>
    <t>Ibu Poniyah</t>
  </si>
  <si>
    <t>2 rumah</t>
  </si>
  <si>
    <t>T  O  T  A  L</t>
  </si>
  <si>
    <t>KERUSAKAN (Rp.)</t>
  </si>
  <si>
    <t>KERUGIAN (Rp.)</t>
  </si>
  <si>
    <t>JUMLAH (Rp.)</t>
  </si>
  <si>
    <t>KET</t>
  </si>
  <si>
    <t xml:space="preserve">             </t>
  </si>
  <si>
    <t>KLASIFIKASI                                                                 B/S/R</t>
  </si>
  <si>
    <t>PERHITUNGAN DANA</t>
  </si>
  <si>
    <t>LOKASI KEJADIAN (CP)</t>
  </si>
  <si>
    <t>KRONOLOGIS KEJADIAN</t>
  </si>
  <si>
    <t>KERUGIAN (Rp)</t>
  </si>
  <si>
    <t>PENANGANAN (oleh siapa, kendala, kebutuhan)</t>
  </si>
  <si>
    <t>NAMA  /UMUR</t>
  </si>
  <si>
    <t>MENINGGAL/ HILANG/ LUKA</t>
  </si>
  <si>
    <t>TANAH LONGSOR</t>
  </si>
  <si>
    <t>BPBD mengirim Tim Assesment untuk menggali informasi dan melakukan penanganan dibantu warga masyarakat setempat.</t>
  </si>
  <si>
    <t>Rp 45.000.000</t>
  </si>
  <si>
    <t>Rp 50.000.000</t>
  </si>
  <si>
    <t>Rp 100.000.000</t>
  </si>
  <si>
    <t>Rp 10.000.000</t>
  </si>
  <si>
    <t>Kebakaran</t>
  </si>
  <si>
    <t>Sabtu, 25 April 2015 jam 01.00</t>
  </si>
  <si>
    <t>Dusun Ngasinan dan Dusun Monggol, Kaliwiro</t>
  </si>
  <si>
    <t>Curah hujan tinggi dan tanah labil</t>
  </si>
  <si>
    <t>Tanah Pemukiman Penduduk dan kebun amblas, dan terputusnya jalan utama menuju pasar desa lamuk</t>
  </si>
  <si>
    <t>Rp 500.000.000</t>
  </si>
  <si>
    <t>Jumat, 24 April 2015 jam 02.30</t>
  </si>
  <si>
    <t>Dusun Jetis Rt 5/6 Desa Pacarmulyo</t>
  </si>
  <si>
    <t>Tebing longsor tinggi 15m lebar 10m</t>
  </si>
  <si>
    <t>2 Mei 2015 jam 02.00</t>
  </si>
  <si>
    <t>Ny. Warsidah 55th</t>
  </si>
  <si>
    <t>Rp 19.500.000</t>
  </si>
  <si>
    <t>Ruang dapur</t>
  </si>
  <si>
    <t>Curah hujan yang tinggi</t>
  </si>
  <si>
    <t>Bp. Dartono 50th</t>
  </si>
  <si>
    <t>Dusun Kuripan, Watumalang</t>
  </si>
  <si>
    <t>Dusun Wonosoyo Rt 6/3, Watumalang</t>
  </si>
  <si>
    <t>Senderan rumah dan dapur</t>
  </si>
  <si>
    <t>Rp 26.500.000</t>
  </si>
  <si>
    <t>8 Mei 2015  jam 19.15</t>
  </si>
  <si>
    <t>Kampung Pereng desa tatak banteng, Kejajar</t>
  </si>
  <si>
    <t>Sumber api berasal dari tungku perapian</t>
  </si>
  <si>
    <t>Rumah habis terbakar</t>
  </si>
  <si>
    <t>Rp 30.000.000</t>
  </si>
  <si>
    <t>Ny. Tukiyah 65th (mengungsi)</t>
  </si>
  <si>
    <t>Senin 11 Mei 2015 jam 14.30</t>
  </si>
  <si>
    <t>Kebakaran disebabkan karena konsleting listrik</t>
  </si>
  <si>
    <t>Perabitan rumah terbakar milik Sdr.Ponidi</t>
  </si>
  <si>
    <t>Sdr. Ponidi</t>
  </si>
  <si>
    <t>Desa Kuripan Rt 3/2, kec.Garung</t>
  </si>
  <si>
    <t>8 Juni 2015 jam 15.00</t>
  </si>
  <si>
    <t>Tanah galian C longsor</t>
  </si>
  <si>
    <t>Blok Grenjeng Turbosono Kertek</t>
  </si>
  <si>
    <t>Sabtu, 27 Juni 2015 jam 23.30</t>
  </si>
  <si>
    <t>Desa Maron, Kec.Garung</t>
  </si>
  <si>
    <t>Ny. Tukimah</t>
  </si>
  <si>
    <t>Kebakaran disebabkan oleh api kompor dan mengakibatkan dapur dan kandang terbakar</t>
  </si>
  <si>
    <t>dapur dan kandang terbakar</t>
  </si>
  <si>
    <t>Rp 3.000.000</t>
  </si>
  <si>
    <t>Minggu, 28 Juni 2015 jam 17.45</t>
  </si>
  <si>
    <t>Martoyo 57th</t>
  </si>
  <si>
    <t>Kelurahan Mlipak Rt 1/4, Kec Wonosobo</t>
  </si>
  <si>
    <t>Rumah dalam keadaan kosong tiba-tiba api sudah menjalar ke atap</t>
  </si>
  <si>
    <t>Bangunan semi permanen ukuran 6 x 9 m atap beserta perabotan dapur habis terbakar</t>
  </si>
  <si>
    <t>Rp 15.000.000</t>
  </si>
  <si>
    <t>7 Juli 2015 jam 02.15</t>
  </si>
  <si>
    <t>Jurangrejo Rt 1/4 Desa Candiasan, Kec. Kertek</t>
  </si>
  <si>
    <t>Bp. Yitno</t>
  </si>
  <si>
    <t>Teras rumah terbakar</t>
  </si>
  <si>
    <t>6 Juli 2015  jam 02.00</t>
  </si>
  <si>
    <t>Rt 4/5 Dusun Kembaran, Kec. Kalikajar</t>
  </si>
  <si>
    <t>Api berasal dari rumah Ny. Suprapto, terlihat api yang sudah membesar. Karena sebagian besar dinding rumah terbuat dari kayu, sehingga api lebih cepat membesar dan merembet ke kanan dan kirinya</t>
  </si>
  <si>
    <t>Kebakaran menimpa 10 rumah (9 rumah ludes terbakar, 1 rumah rusak berat) milik Supriyadi, Ny. Suprapto, Misini, Komaidi, Sawaun, Joaquinleite, Mutiah, Sarmadai, Sabar, Santoso. Yang disebabkan karena hubungan arus pendek.</t>
  </si>
  <si>
    <t>1 mobil pemadam datang pukul 03.00</t>
  </si>
  <si>
    <t>5 Juli 2015 jam 10.00</t>
  </si>
  <si>
    <t>Desa Sayangan Rt 1/3 Kel.Wonoroto, Kec Watumalang</t>
  </si>
  <si>
    <t>Ratmono 55th</t>
  </si>
  <si>
    <t>Rp 60.000.000</t>
  </si>
  <si>
    <t>Konsleting arus pendek menyebabkan kerusakan rumah tinggal dan perabotannya</t>
  </si>
  <si>
    <t xml:space="preserve">Kamis 20 Agustus 2015 jam 04.30 </t>
  </si>
  <si>
    <t>Tosari Rt 3/3 Kel. Jaraksari, Kec. Wonosobo</t>
  </si>
  <si>
    <t>Warsinah 88 th dan Suhendro 52 th</t>
  </si>
  <si>
    <t>Api berasal dari api tungku</t>
  </si>
  <si>
    <t>Pada peristiwa tersebut rumah sedang di tinggal ke masjid, dan diketahui warga api sudah menjalar ke atap rumah bangunan ukuran 6 x 9 m permanen atap genteng terbakar habis</t>
  </si>
  <si>
    <t>Senin 17 Agustus 2015 jam 14.00</t>
  </si>
  <si>
    <t>Desa Bumiroso, Kec. Watumalang</t>
  </si>
  <si>
    <t>Heru Biantoro 45 th</t>
  </si>
  <si>
    <t>Rumah tinggal beserta perabotan</t>
  </si>
  <si>
    <t>Percikan api dari tungku pembuatan tempe yang disampingnya terdapat tumpukan kayu bakar yang sudah kering, bangunan rumah terbuat dari papan yang sudah lama sehingga mudah terbakar</t>
  </si>
  <si>
    <t>13 Agustus 2015 jam 08.00</t>
  </si>
  <si>
    <t>Dusun Kemiri desa Simbarejo Kec. Selomerto</t>
  </si>
  <si>
    <t>Sukartinah</t>
  </si>
  <si>
    <t>Api bersumber dari dapur tungku kayu yang tidak dimatikan sehingga api dari tungku merembet ke dinding papan dapur dan kayu kering yang tertimbun di sekelilingnya</t>
  </si>
  <si>
    <t>Seluruh dapur</t>
  </si>
  <si>
    <t>Rp 5.000.000</t>
  </si>
  <si>
    <t>Kamis 7 Agustus 2015 jam 10.00</t>
  </si>
  <si>
    <t>Dusun Melikan Desa Dero duwur Kec.Mojotengah</t>
  </si>
  <si>
    <t>Marni 60th</t>
  </si>
  <si>
    <t>Rumah 95% ludes terbakar</t>
  </si>
  <si>
    <t>13 Juli 2015 jam 09.00</t>
  </si>
  <si>
    <t>Angin Putting Beliung</t>
  </si>
  <si>
    <t>Bedakah Desa Tlogomulyo Kec. Kertek</t>
  </si>
  <si>
    <t>3 rumah milik Suhardi, Agnin, Mujianto</t>
  </si>
  <si>
    <t>Rp 2.500.000</t>
  </si>
  <si>
    <t>3 rumah seng hilang, sebanyak 40 seng</t>
  </si>
  <si>
    <t>Minggu, 6 September 2015 jam 16.30</t>
  </si>
  <si>
    <t>Dusun Gendol Rt 3/9 Desa Pacarmulyo, Kec. Leksono</t>
  </si>
  <si>
    <t>3 rumah milik Satari, Niso, Untung</t>
  </si>
  <si>
    <t>Rp 300.000.000</t>
  </si>
  <si>
    <t>Satari 102th</t>
  </si>
  <si>
    <t>Api di tungku dapur Ny. Satari yang tidak dimatikan dan merembet ke kulit kepala dan kayu bakar, dan merembet ke  rumah milik Niso dan Untung</t>
  </si>
  <si>
    <t>Minggu, 16 Agustus 2015 jam 04.00</t>
  </si>
  <si>
    <t>Dusun Bulusari, Desa Karangduwur, Kec. Kalikajar</t>
  </si>
  <si>
    <t xml:space="preserve">Supardi  </t>
  </si>
  <si>
    <t>Rp 123.000.000</t>
  </si>
  <si>
    <t>Kejadian kebakaran sekitar pukul 04.00 dini hari warung terlihat api yang sudah membesar. Karena sebagian besar dinding rumah terbuat dari kayu sehingga api lebih cepat besar.</t>
  </si>
  <si>
    <t>Hubungan arus pendek listrik</t>
  </si>
  <si>
    <t>Semagung Rt 1/3 Kel. Pagerkukuh</t>
  </si>
  <si>
    <t xml:space="preserve">Pada hari minggu terjadi kebakaran rumah yang menimpa  rumah Sdr. Susanti ukuran 4 x 9m semi permanen habis terbakar. </t>
  </si>
  <si>
    <t>2. Kasdi ukuran 6 x 8 m semi permanen habis terbakar, 3. Samsudi ukuran 20 x 12 m permanen atap terbakar habis, 4. Nursichin ukuran 3 x 4 m sebagian dapur terbakar</t>
  </si>
  <si>
    <t>Kebakaran rumah bersal dari Sdr. Susanti yang di tinggal pergi oleh pengontrak rumah</t>
  </si>
  <si>
    <t>Minggu , 13 September 2015 jam 10.30</t>
  </si>
  <si>
    <t>Minggu , 13 September 2015 jam 11.30</t>
  </si>
  <si>
    <t>Rt 1/3 Kelurahan Pagerkukuh</t>
  </si>
  <si>
    <t>Rp 195.000.000</t>
  </si>
  <si>
    <t>tungku api</t>
  </si>
  <si>
    <t>Rp 280.000.000</t>
  </si>
  <si>
    <t>Sekitar pukul 11.30 api berkobar yang diperkirakan berasal dari tungku api dan merambat ke rumah disekitarnya dengan cepat (4 rumah)</t>
  </si>
  <si>
    <t>Ny. Kasdi 60th, Bp. Samsudin 77th, Bp. Nurosikhin 50 th, Ny. Susanti 45th</t>
  </si>
  <si>
    <t>Jumat, 25 Sptember 2015 jam 15.45</t>
  </si>
  <si>
    <t>Kali Cebuk Rt 1/6 Kel. Kaliwiro</t>
  </si>
  <si>
    <t>Pada saat mengeringkan kayu sejumlah 40 M3, tiba-tiba api membesar dan menyambar kayu di atasnya</t>
  </si>
  <si>
    <t>Luas bangunan 7m x 5m, kerugian isi kayu sejumlah 40 M3</t>
  </si>
  <si>
    <t>Jumat, 18 September 2015 jam 09.00</t>
  </si>
  <si>
    <t>Dukuh klamat Rt 1/5 Desa talunombo Kec. Sapuran</t>
  </si>
  <si>
    <t>Ny. Tukinah</t>
  </si>
  <si>
    <t>Rp 20.000.000</t>
  </si>
  <si>
    <t>Rumah terbakar 75%</t>
  </si>
  <si>
    <t>Rabu, 30 September 2015 jam 15.00</t>
  </si>
  <si>
    <t>Selokromo Rt 1/2 Kec. Leksono</t>
  </si>
  <si>
    <t>Bp. Slamet dan Bp Supono</t>
  </si>
  <si>
    <t>2 rumah tebakar habis</t>
  </si>
  <si>
    <t>Terjadinya konsleting listrik yang mengakibatkan  rumah terbakar</t>
  </si>
  <si>
    <t>Rt 1/10 Dusun Mojosingi Kel. Kepil Kec. Kepil</t>
  </si>
  <si>
    <t>Bp. Mukhotip</t>
  </si>
  <si>
    <t>Sabtu, 3 Oktober 2015 jam 09.00</t>
  </si>
  <si>
    <t>1 rumah terbakar</t>
  </si>
  <si>
    <t>Dusun Reco Rt 15 dan 17 Rw 9 Deda Reco Kec. Kertek</t>
  </si>
  <si>
    <t>Telah terjadi kebakaran yang disebabkan tabung gas meledak  dan menyambar tumpukan kayu dan api melalap rumah</t>
  </si>
  <si>
    <t>Perkandangan kambing 3 unit</t>
  </si>
  <si>
    <t>Selasa, 13 Oktober 2015 jam 14.00</t>
  </si>
  <si>
    <t>Kebakaran Hutan</t>
  </si>
  <si>
    <t>Desa Karangsari, Kec. Sapuran</t>
  </si>
  <si>
    <t>Kamis, 15 Oktober 2015 jam 08.00</t>
  </si>
  <si>
    <t>3 HA lahan terbakar</t>
  </si>
  <si>
    <t>Jumat, 16 Oktober 2015 jam 11.30</t>
  </si>
  <si>
    <t>Kemiri Rt 3/8 Kel. Pagerkukuh Kec Wonosobo</t>
  </si>
  <si>
    <t>Terdapat 12 rumah yang mengalami seng kabur/ hilang</t>
  </si>
  <si>
    <t>Angin yang sangat kencang mengakibatkan 12 rumah mengalami seng kabur/hilang</t>
  </si>
  <si>
    <t>Selasa, 13 Oktober 2015 jam 13.00</t>
  </si>
  <si>
    <t>Rt 14 dan 15 Rw 5 Dusun garung, Desa butuh, Kec. Kalikajar</t>
  </si>
  <si>
    <t>Rp 25.000.000</t>
  </si>
  <si>
    <t>Bencana menimpa 20 rumah diantaranya 5 rumah rusak berat, 2 rumah rusak sedang, dan 14 runag rusak ringan</t>
  </si>
  <si>
    <t>Angin yang sangat kencang mengakibatkan 20 rumah mengalami kerusakan</t>
  </si>
  <si>
    <t>Selasa, 20 Oktober 2015 jam 11.20</t>
  </si>
  <si>
    <t>Dusun kebon dalem  Rt 3/7 Desa karangrejo Kec. Selomerto</t>
  </si>
  <si>
    <t>Gudang serbuk penggergajian kayu</t>
  </si>
  <si>
    <t>Api bersumber dari sisa-sisa pembakaran sampah, akibatnya  gudang serbuk penggergajian kayu hampir habis terbakar</t>
  </si>
  <si>
    <t>gudang serbuk penggergajian kayu hampir habis terbakar</t>
  </si>
  <si>
    <t xml:space="preserve">Rabu, 14 Oktober 2015 </t>
  </si>
  <si>
    <t>Saluran induk kali putih desa sawangan</t>
  </si>
  <si>
    <t>Mengakibatkan irigasi mati dan tidak mengairi 50 HA sawah desa sawangan dan desa lipusari</t>
  </si>
  <si>
    <t>Rp 450.000</t>
  </si>
  <si>
    <t>Penyebab kebakaran hutan masih dalam penyelidikan polsek sapuran</t>
  </si>
  <si>
    <t>Kebakaran Gunung Sindoro</t>
  </si>
  <si>
    <t>Desa tlogomulyo, lereng gunung sindoro</t>
  </si>
  <si>
    <t>titik kebakaran sangat banyak dan area yang terbakar kebanyakan ilalang dan tumbuhan yang sudah kering, lokasi kebakaran jauh dari pemukiman penduduk sekitar 5km dari dusun blembem desa damarkasian</t>
  </si>
  <si>
    <t>Dusun serang dan dusun monggor kaliwiro</t>
  </si>
  <si>
    <t>Jumlah penduduk terdampak 650 jiwa, 215 KK</t>
  </si>
  <si>
    <t>Karena kemarau panjang sehingga sumber air mati, warga tidak mampu mengambil air sejauh 3 km</t>
  </si>
  <si>
    <t>Sabtu, 17 Oktober 2015 jam 11.30</t>
  </si>
  <si>
    <t>Dusun lembosari Rt 9/2 Desa purwosari Kaliwiro</t>
  </si>
  <si>
    <t>Sainem dan Yasareja</t>
  </si>
  <si>
    <t>Pada saat menanak nasi  menggunakan dapur kayu dan ditinggal keluar sehingga merembet yang mengakibatkan kebakaran</t>
  </si>
  <si>
    <t>2 rumah terbakar</t>
  </si>
  <si>
    <t>Sabtu, 17 Oktober 2015</t>
  </si>
  <si>
    <t>Rabu, 4 November 2015 jam 00.30</t>
  </si>
  <si>
    <t>Dusun Kalimade desa karangrejo Kec. Selomerto</t>
  </si>
  <si>
    <t>Samsul Hidayat</t>
  </si>
  <si>
    <t>Api bersumber dari puntung rokok yang dibuang sembarangan oleh anak korban yang mengalami stres dan mengenai barang yang mudah terbakar sehingga api membesar dan menghanguskan rumah kayu uk. 6 x 9 m.</t>
  </si>
  <si>
    <t>rumah terbakar 75%</t>
  </si>
  <si>
    <t>Rp 75.000.000</t>
  </si>
  <si>
    <t>Rabu, 4 November 2015 jam 20.00</t>
  </si>
  <si>
    <t>Blok blawon desa selokromo Kec Leksono</t>
  </si>
  <si>
    <t>dengan longsornya tanggul irigasi tersebut mengakibatkan putusnya saluran air irigasi yang berdampak pada terganggunya area pertanian seluas 62 HA, apabila tidak tertangani segera akan berpengaruh pada arus lalu lintas</t>
  </si>
  <si>
    <t>Saluran irigasi jebol</t>
  </si>
  <si>
    <t xml:space="preserve">24 Oktober 2015 </t>
  </si>
  <si>
    <t>Saluran irigasi siklotok, desa wonokerto, Kec. Leksono</t>
  </si>
  <si>
    <t>Saluran irigasi longsor dengan panjang 25m kedalaman 15m</t>
  </si>
  <si>
    <t>Akibat kejadian tersebut, irigasi mati dan tidak mengairi sawah 2 desa (wonokerto dan mergosari)</t>
  </si>
  <si>
    <t>Kepala desa memerintah kepada warga untuk membersihkan tanah yang menutupi saluran irigasi, pemasangan pralon untuk mengairi sawah</t>
  </si>
  <si>
    <t>Angin Kencang</t>
  </si>
  <si>
    <t>Sabtu, 7 November 2015 jam 14.30</t>
  </si>
  <si>
    <t>Dusun gedegan Rt 4/1 desa tlogojati Kec Wonosobo</t>
  </si>
  <si>
    <t>Harmadi, mustofik, rusmanto, suhardi</t>
  </si>
  <si>
    <t>Pada peristiwa tersebut hujan deras, tiba-tiba pohon beringin roboh menimpa 4 rumah</t>
  </si>
  <si>
    <t>4 rumah tertimpa pohon beringin</t>
  </si>
  <si>
    <t>Rp 40.000.000</t>
  </si>
  <si>
    <t>Rabu, 4 November 2015 jam 15.00</t>
  </si>
  <si>
    <t>Kampung pesantran Rt 2/5 Kel. Kejiwan</t>
  </si>
  <si>
    <t>Hujan lebat mengakibatkan tanah longsor lebar 30m tinggi 60m mengakibatkan saluran irigasi dan tanah bengkok Sdr Nurkholis terkena longsoran</t>
  </si>
  <si>
    <t>Rp 21.000.000</t>
  </si>
  <si>
    <t>Sawah Sdr. Nurkholis</t>
  </si>
  <si>
    <t>Selasa, 10 November 2015 jam 15.00</t>
  </si>
  <si>
    <t>Dusun wonokerso desa wonosari Kec. Wonsobo</t>
  </si>
  <si>
    <t>Sopyan 55th</t>
  </si>
  <si>
    <t>Karena hujan deras tiba-tiba terjadi tanah longsor menutupi jalan aspal arah jlamprang desa wonosari</t>
  </si>
  <si>
    <t>Tanah pereng lebar 15m tinggi 10m longsor, menutupi jalan aspal</t>
  </si>
  <si>
    <t>Jumat, 6 November 215 jam 14.30</t>
  </si>
  <si>
    <t>Kel.Mlipak dan Tawangsari</t>
  </si>
  <si>
    <t>Pada peristiwa tersebut hujan deras air meluap sehingga tanggul saluran jebol</t>
  </si>
  <si>
    <t>Tanggul saluran irigasi sepanjang 25m jebol, sawah masyarakat kasiran kel. Mlipak dan kel. Tawangsari mengalami kekeringan</t>
  </si>
  <si>
    <t>Saluran irigasi dan tanah bengkok Sdr Nurkholis terkena longsoran</t>
  </si>
  <si>
    <t>Selasa, 10 November 2015 jam 17.00</t>
  </si>
  <si>
    <t>Rt 1 Kel. Kejiwan, Kec. Wonosobo</t>
  </si>
  <si>
    <t>Sawah Sdr. Ilyas</t>
  </si>
  <si>
    <t>Karena hujan lebat terjadi tanah longsor lebar 5m tinggi 10 m</t>
  </si>
  <si>
    <t>Saluran irigasi silo terkena longsoran</t>
  </si>
  <si>
    <t>Kamis, 10 Desember 2015 jam 14.30</t>
  </si>
  <si>
    <t>Kampung kasiran baru Rt2/6 Kel. Mlipak Kec. Wonosobo</t>
  </si>
  <si>
    <t>Senderan Sdr. Tomi dan Sdr. Fatur</t>
  </si>
  <si>
    <t>Karena hujan lebat air mengalir ke senderan tidak kuat menahan sehingga senderan longsor menimpa rumah dan jalan kampung</t>
  </si>
  <si>
    <t>Rp 135.000.000</t>
  </si>
  <si>
    <t>Senderan panjang 23m tinggi 10m dan bangunan rumah milik Sdr. Fatur</t>
  </si>
  <si>
    <t>Kamis, 10 Desember 2015 jam 23.00</t>
  </si>
  <si>
    <t>Rt 2/7 ngemplak Kel. Selomerto</t>
  </si>
  <si>
    <t>Karena hujan deras disertai angin menyebabkan atap rumah roboh dengan uk. 8 x 10 m, sehingga tidak dapat ditempati karena konstruksi dari kayu sudah rapuh</t>
  </si>
  <si>
    <t>Rumah rusak berat dantidak bisa ditempati</t>
  </si>
  <si>
    <t>Kamis, 10 Desember 2015 jam 15.10</t>
  </si>
  <si>
    <t>Dusun kapencar Rt 4/9 Kec.Kertek</t>
  </si>
  <si>
    <t>Suyit 45 th (Meninggal)</t>
  </si>
  <si>
    <t>Krisyanto dan Asih (Luka-luka)</t>
  </si>
  <si>
    <t>Krisyanto</t>
  </si>
  <si>
    <t xml:space="preserve">Rumah rusak berat </t>
  </si>
  <si>
    <t>Karena hujan deras mengakibatkan rumah rusak berat</t>
  </si>
  <si>
    <t>Kmais, 5 November 2015 jam 19.30</t>
  </si>
  <si>
    <t>Kampung surodento Rt 3/6 Kel. Sapuran</t>
  </si>
  <si>
    <t>Karena konsleting listrik sehingga TV yang stop kontak yang tidak lepas meledak dan membakar sebagian dinding yang terbuat dari papan sehingga merambat ke atap membakar sebagian seng dan asbes</t>
  </si>
  <si>
    <t>Rp 7.500.000</t>
  </si>
  <si>
    <t>Seng dan asbes terbakar</t>
  </si>
  <si>
    <t>Rabu, 2 Desember 2015 jam 16.00</t>
  </si>
  <si>
    <t>Dusun sikapat Rt 3/1 desa besuki Kec. Wadaslintang</t>
  </si>
  <si>
    <t>Widiono, Slamet, Sutarto</t>
  </si>
  <si>
    <t>Pada saat itu hujan turun deras, sehingga tanah/senderan mengalami longsor</t>
  </si>
  <si>
    <t>Longsor senderan rumah tinggi 10m panjang 15m, longsor halaman rumah tinggi 6m panjang 10m, Longsor tebing kebun tinggi 6m panjang 7m</t>
  </si>
  <si>
    <t>Minggu 29 November 2017 jam 18.30</t>
  </si>
  <si>
    <t>Sumpet Rt 2/3 Kel. Kepil</t>
  </si>
  <si>
    <t>Karena hujan deras telah terjadi tanah longsor yang mengakibatkan bangunan senderan ikut ambles dengan panjang 26m tinggi 12m lebar 8m</t>
  </si>
  <si>
    <t>Rp 250.000.000</t>
  </si>
  <si>
    <t>Senderan belakang masjid baitus solikhun</t>
  </si>
  <si>
    <t>Bangunan senderan ikut ambles dengan panjang 26m tinggi 12m lebar 8m</t>
  </si>
  <si>
    <t>Selasa, 24 November 2015 jam 19.00</t>
  </si>
  <si>
    <t>Dusun kalitulang Rt 23/6 desa gondang Kec. Watumalang</t>
  </si>
  <si>
    <t>Api berasal dari api lilin</t>
  </si>
  <si>
    <t>Atap rumah habis terbakar</t>
  </si>
  <si>
    <t>Jumat, 25 Desember 2015 jam 09.00</t>
  </si>
  <si>
    <t>Dusun grenjeng Rt 1/8 desa candiasan Kec. Kertek</t>
  </si>
  <si>
    <t>Turah Al Turnadi (meninggal)</t>
  </si>
  <si>
    <t>Kurangnya ke hati-hatian, dan tebing yang longsor setinggi 20m</t>
  </si>
  <si>
    <t>Kamis, 24 Desember 2015 jam 18.00</t>
  </si>
  <si>
    <t>Desa kuripan Kec. Watumalang</t>
  </si>
  <si>
    <t>Senderan longsor dengan panjang 5m tinggi 2,5m mengenai pipa saluran air PDAM dan bahu jalan retak-retak sepanjang 12m (lokasi jalan utama dusun bedali)</t>
  </si>
  <si>
    <t>Bahu jalan retak-retak sepanjang 20m (lokasi jalan utama di atas dusun Banjaran Desa Kuripan)</t>
  </si>
  <si>
    <t>1.</t>
  </si>
  <si>
    <t>2.</t>
  </si>
  <si>
    <t>Karena hujan deras mengakibatkan longsor</t>
  </si>
  <si>
    <t>Kamis, 24 Desember 2015 jam 03.30</t>
  </si>
  <si>
    <t>Kebakaran pabrik serbuk gergajian</t>
  </si>
  <si>
    <t>Telah terjadi kebakaran pabrik brikat serbuk gergajian yang disebabkan oleh bara briket berapi yang ditinggalkan oleh pekerjanya</t>
  </si>
  <si>
    <t>Kerugian briket barang siap jual dan kerugian alat-alat panel listrik</t>
  </si>
  <si>
    <t>Rt 2/5 Kel. Kepil, Kec. Kepil</t>
  </si>
  <si>
    <t>Senin, 21 November 2015 jam 20.00</t>
  </si>
  <si>
    <t>Bendungan kedung gupit desa karangrejo</t>
  </si>
  <si>
    <t>Hujan lebat mengakibatkan arus deras di bendung dan mengalami penggerusan sehingga aliran air mengalir di bawah bendung</t>
  </si>
  <si>
    <t>Bendungan kedung gupit ambrol</t>
  </si>
  <si>
    <t>Minggu, 20 November 2015 jam 16.00</t>
  </si>
  <si>
    <t>di tepi jalan antara desa kagungan ke arah desa tanjunganom Kec.Kepil</t>
  </si>
  <si>
    <t xml:space="preserve">Telah terjadi hujan lebat dan angin kencang mengakibatkan pohon albasiah tumbang dan kawat jaringan listrik. Pada saat itu listrik padam dan oleh warga pohon dibersihkan dari jalan, tiba-tiba listrik menyala sehingga seorang bernama Muji  </t>
  </si>
  <si>
    <t>tersengat listrik. korban masih bisa tertolong dan di bawa ke Puskesmas Kepil, selanjutnya dirujuk ke RSI</t>
  </si>
  <si>
    <t>Sdr. Muji 21 th (luka-luka)</t>
  </si>
  <si>
    <t>Senin, 14 Desember 2015 jam 21.00</t>
  </si>
  <si>
    <t>Mahtono dan Kamso</t>
  </si>
  <si>
    <t>Gelangan Rt 2/1 Pasuruhan Kec. Watumalang</t>
  </si>
  <si>
    <t>Rp 34.000.000</t>
  </si>
  <si>
    <t>Martono: rumah tinggal ludes habis disapu bersih longsoran sehingga tidak bisa dihuni, Kamso: Kandang kambing berikut 2 ekor kambingnya tertimbun longsor</t>
  </si>
  <si>
    <t>Hujan deras terus menerus dengan kondisi tanah labil mengakibatkan longsor</t>
  </si>
  <si>
    <t>Senin, 14 Desember 2015 jam 22.00</t>
  </si>
  <si>
    <t>Dusun pagergunung Rt1/4 desa banyukembar watumalang</t>
  </si>
  <si>
    <t>Ponisem 47th dan turah 25th</t>
  </si>
  <si>
    <t>terjadi bencana tanah longsor tinggi 15m lebar 10m tebal 23m menimpa 2 rumah</t>
  </si>
  <si>
    <t>Hujan deras selama 9 jam terus menerus dan kondisi tanah labil dan belum dibangun senderan permanen sebagai penahannya</t>
  </si>
  <si>
    <t>Senin, 14 Desember 2015 jam 18.00</t>
  </si>
  <si>
    <t>Pulepandak desa kalikarung Kec. Kalibawang</t>
  </si>
  <si>
    <t>Bunandar 58th dan Nasro 62th</t>
  </si>
  <si>
    <t>Senderan pemukiman milik Sdr. Muhsinun panjang 30m tinggi 2m</t>
  </si>
  <si>
    <t>Hujan deras maka longsoran tanah mengancam pemukiman penduduk</t>
  </si>
  <si>
    <t>Sabtu, 12 Desember 2015</t>
  </si>
  <si>
    <t>Rohmat 27th</t>
  </si>
  <si>
    <t>Penampan karangsambung Kalibawang</t>
  </si>
  <si>
    <t>Rp 80.000.000</t>
  </si>
  <si>
    <t>Rumah dan seisinya habis terbakar</t>
  </si>
  <si>
    <t>Kamis, 12 Novermber 2015 jam 17.30</t>
  </si>
  <si>
    <t>Dusun krungsung desa burat Kec. Kepil</t>
  </si>
  <si>
    <t>Bahu jalan longsor (Jalan provinsi jalur Wonosobo-Purworejo)</t>
  </si>
  <si>
    <t>Karena hujan lebat terjadi tanah longsor</t>
  </si>
  <si>
    <t>TOTAL</t>
  </si>
  <si>
    <t>ANGIN</t>
  </si>
  <si>
    <t>KEKERINGAN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</si>
</sst>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p&quot;#,##0.00_);[Red]\(&quot;Rp&quot;#,##0.00\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dotted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dotted">
        <color auto="1"/>
      </top>
      <bottom style="dotted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dotted">
        <color auto="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auto="1"/>
      </top>
      <bottom style="medium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auto="1"/>
      </top>
      <bottom style="thin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auto="1"/>
      </left>
      <right style="thin">
        <color auto="1"/>
      </right>
      <top style="hair">
        <color theme="4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theme="4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theme="4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/>
    <xf numFmtId="0" fontId="2" fillId="0" borderId="7" xfId="0" applyFont="1" applyBorder="1"/>
    <xf numFmtId="0" fontId="2" fillId="0" borderId="7" xfId="0" quotePrefix="1" applyFont="1" applyBorder="1"/>
    <xf numFmtId="0" fontId="2" fillId="0" borderId="7" xfId="0" applyFont="1" applyBorder="1" applyAlignment="1">
      <alignment horizontal="center"/>
    </xf>
    <xf numFmtId="3" fontId="2" fillId="0" borderId="7" xfId="0" applyNumberFormat="1" applyFont="1" applyBorder="1"/>
    <xf numFmtId="0" fontId="2" fillId="0" borderId="6" xfId="0" applyFont="1" applyBorder="1"/>
    <xf numFmtId="0" fontId="2" fillId="0" borderId="6" xfId="0" quotePrefix="1" applyFont="1" applyBorder="1"/>
    <xf numFmtId="0" fontId="2" fillId="0" borderId="6" xfId="0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12" xfId="0" applyFont="1" applyBorder="1"/>
    <xf numFmtId="0" fontId="6" fillId="0" borderId="12" xfId="0" quotePrefix="1" applyFont="1" applyBorder="1"/>
    <xf numFmtId="0" fontId="6" fillId="0" borderId="12" xfId="0" applyFont="1" applyBorder="1" applyAlignment="1">
      <alignment horizontal="center"/>
    </xf>
    <xf numFmtId="3" fontId="6" fillId="0" borderId="12" xfId="0" applyNumberFormat="1" applyFont="1" applyBorder="1" applyAlignment="1">
      <alignment horizontal="right"/>
    </xf>
    <xf numFmtId="3" fontId="6" fillId="0" borderId="12" xfId="0" applyNumberFormat="1" applyFont="1" applyBorder="1"/>
    <xf numFmtId="3" fontId="6" fillId="0" borderId="12" xfId="0" applyNumberFormat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14" fontId="6" fillId="0" borderId="12" xfId="0" applyNumberFormat="1" applyFont="1" applyBorder="1"/>
    <xf numFmtId="0" fontId="3" fillId="0" borderId="12" xfId="0" applyFont="1" applyBorder="1"/>
    <xf numFmtId="0" fontId="6" fillId="0" borderId="13" xfId="0" applyFont="1" applyBorder="1"/>
    <xf numFmtId="0" fontId="0" fillId="0" borderId="13" xfId="0" quotePrefix="1" applyBorder="1"/>
    <xf numFmtId="0" fontId="0" fillId="0" borderId="13" xfId="0" applyBorder="1"/>
    <xf numFmtId="0" fontId="0" fillId="0" borderId="12" xfId="0" applyBorder="1"/>
    <xf numFmtId="0" fontId="7" fillId="0" borderId="12" xfId="0" applyFont="1" applyBorder="1"/>
    <xf numFmtId="0" fontId="7" fillId="0" borderId="12" xfId="0" quotePrefix="1" applyFont="1" applyBorder="1"/>
    <xf numFmtId="3" fontId="7" fillId="0" borderId="12" xfId="0" applyNumberFormat="1" applyFont="1" applyBorder="1"/>
    <xf numFmtId="14" fontId="0" fillId="0" borderId="12" xfId="0" quotePrefix="1" applyNumberFormat="1" applyBorder="1"/>
    <xf numFmtId="0" fontId="6" fillId="0" borderId="14" xfId="0" applyFont="1" applyBorder="1"/>
    <xf numFmtId="14" fontId="0" fillId="0" borderId="14" xfId="0" quotePrefix="1" applyNumberFormat="1" applyBorder="1"/>
    <xf numFmtId="14" fontId="7" fillId="0" borderId="14" xfId="0" quotePrefix="1" applyNumberFormat="1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" fontId="7" fillId="0" borderId="16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17" xfId="0" quotePrefix="1" applyFont="1" applyBorder="1"/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 applyAlignment="1">
      <alignment horizontal="right"/>
    </xf>
    <xf numFmtId="3" fontId="6" fillId="0" borderId="17" xfId="0" applyNumberFormat="1" applyFont="1" applyBorder="1"/>
    <xf numFmtId="0" fontId="7" fillId="0" borderId="13" xfId="0" applyFont="1" applyBorder="1"/>
    <xf numFmtId="3" fontId="7" fillId="0" borderId="13" xfId="0" applyNumberFormat="1" applyFont="1" applyBorder="1"/>
    <xf numFmtId="167" fontId="7" fillId="0" borderId="12" xfId="1" applyNumberFormat="1" applyFont="1" applyBorder="1"/>
    <xf numFmtId="167" fontId="7" fillId="0" borderId="13" xfId="1" applyNumberFormat="1" applyFont="1" applyBorder="1"/>
    <xf numFmtId="14" fontId="7" fillId="0" borderId="14" xfId="0" applyNumberFormat="1" applyFont="1" applyBorder="1"/>
    <xf numFmtId="0" fontId="7" fillId="0" borderId="13" xfId="0" applyFont="1" applyBorder="1" applyAlignment="1">
      <alignment horizontal="left" vertical="top" wrapText="1"/>
    </xf>
    <xf numFmtId="0" fontId="7" fillId="0" borderId="17" xfId="0" applyFont="1" applyBorder="1" applyAlignment="1">
      <alignment wrapText="1"/>
    </xf>
    <xf numFmtId="167" fontId="6" fillId="0" borderId="12" xfId="1" applyNumberFormat="1" applyFont="1" applyBorder="1"/>
    <xf numFmtId="167" fontId="0" fillId="0" borderId="12" xfId="1" applyNumberFormat="1" applyFont="1" applyBorder="1"/>
    <xf numFmtId="0" fontId="7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/>
    <xf numFmtId="167" fontId="7" fillId="0" borderId="14" xfId="1" applyNumberFormat="1" applyFont="1" applyBorder="1"/>
    <xf numFmtId="3" fontId="7" fillId="0" borderId="14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23" xfId="0" applyFont="1" applyBorder="1"/>
    <xf numFmtId="14" fontId="7" fillId="0" borderId="23" xfId="0" quotePrefix="1" applyNumberFormat="1" applyFont="1" applyBorder="1"/>
    <xf numFmtId="0" fontId="7" fillId="0" borderId="23" xfId="0" applyFont="1" applyBorder="1"/>
    <xf numFmtId="167" fontId="7" fillId="0" borderId="23" xfId="1" applyNumberFormat="1" applyFont="1" applyBorder="1"/>
    <xf numFmtId="3" fontId="7" fillId="0" borderId="23" xfId="0" applyNumberFormat="1" applyFont="1" applyBorder="1"/>
    <xf numFmtId="0" fontId="6" fillId="0" borderId="0" xfId="0" applyFont="1"/>
    <xf numFmtId="14" fontId="7" fillId="0" borderId="0" xfId="0" quotePrefix="1" applyNumberFormat="1" applyFont="1"/>
    <xf numFmtId="0" fontId="7" fillId="0" borderId="0" xfId="0" applyFont="1"/>
    <xf numFmtId="167" fontId="7" fillId="0" borderId="0" xfId="1" applyNumberFormat="1" applyFont="1" applyBorder="1"/>
    <xf numFmtId="3" fontId="7" fillId="0" borderId="0" xfId="0" applyNumberFormat="1" applyFont="1"/>
    <xf numFmtId="0" fontId="6" fillId="0" borderId="24" xfId="0" applyFont="1" applyBorder="1"/>
    <xf numFmtId="14" fontId="7" fillId="0" borderId="24" xfId="0" quotePrefix="1" applyNumberFormat="1" applyFont="1" applyBorder="1"/>
    <xf numFmtId="0" fontId="7" fillId="0" borderId="24" xfId="0" applyFont="1" applyBorder="1"/>
    <xf numFmtId="167" fontId="7" fillId="0" borderId="24" xfId="1" applyNumberFormat="1" applyFont="1" applyBorder="1"/>
    <xf numFmtId="3" fontId="7" fillId="0" borderId="24" xfId="0" applyNumberFormat="1" applyFont="1" applyBorder="1"/>
    <xf numFmtId="0" fontId="7" fillId="0" borderId="13" xfId="0" applyFont="1" applyBorder="1" applyAlignment="1">
      <alignment horizontal="right" vertical="center"/>
    </xf>
    <xf numFmtId="0" fontId="6" fillId="0" borderId="17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0" fontId="7" fillId="0" borderId="12" xfId="0" applyFont="1" applyBorder="1" applyAlignment="1">
      <alignment horizontal="right"/>
    </xf>
    <xf numFmtId="0" fontId="11" fillId="2" borderId="21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165" fontId="13" fillId="5" borderId="0" xfId="2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3" fillId="5" borderId="25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 wrapText="1"/>
    </xf>
    <xf numFmtId="165" fontId="6" fillId="5" borderId="11" xfId="2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top"/>
    </xf>
    <xf numFmtId="0" fontId="6" fillId="5" borderId="30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left" vertical="top" wrapText="1"/>
    </xf>
    <xf numFmtId="0" fontId="6" fillId="5" borderId="31" xfId="0" applyFont="1" applyFill="1" applyBorder="1" applyAlignment="1">
      <alignment horizontal="left" vertical="top" wrapText="1"/>
    </xf>
    <xf numFmtId="165" fontId="6" fillId="5" borderId="30" xfId="2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166" fontId="6" fillId="5" borderId="18" xfId="1" applyFont="1" applyFill="1" applyBorder="1" applyAlignment="1">
      <alignment horizontal="left" vertical="top" wrapText="1"/>
    </xf>
    <xf numFmtId="166" fontId="6" fillId="5" borderId="31" xfId="1" applyFont="1" applyFill="1" applyBorder="1" applyAlignment="1">
      <alignment horizontal="left" vertical="top" wrapText="1"/>
    </xf>
    <xf numFmtId="0" fontId="6" fillId="5" borderId="24" xfId="0" applyFont="1" applyFill="1" applyBorder="1" applyAlignment="1">
      <alignment horizontal="left" vertical="top" wrapText="1"/>
    </xf>
    <xf numFmtId="165" fontId="6" fillId="5" borderId="30" xfId="2" applyFont="1" applyFill="1" applyBorder="1" applyAlignment="1">
      <alignment horizontal="left" vertical="top"/>
    </xf>
    <xf numFmtId="166" fontId="6" fillId="5" borderId="25" xfId="1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left" vertical="top" wrapText="1"/>
    </xf>
    <xf numFmtId="165" fontId="6" fillId="5" borderId="11" xfId="2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center" wrapText="1"/>
    </xf>
    <xf numFmtId="166" fontId="6" fillId="5" borderId="34" xfId="1" applyFont="1" applyFill="1" applyBorder="1" applyAlignment="1">
      <alignment horizontal="left" vertical="center" wrapText="1"/>
    </xf>
    <xf numFmtId="166" fontId="6" fillId="5" borderId="31" xfId="1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165" fontId="6" fillId="5" borderId="30" xfId="2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 wrapText="1"/>
    </xf>
    <xf numFmtId="166" fontId="6" fillId="5" borderId="30" xfId="1" applyFont="1" applyFill="1" applyBorder="1" applyAlignment="1">
      <alignment horizontal="left" vertical="center" wrapText="1"/>
    </xf>
    <xf numFmtId="0" fontId="6" fillId="5" borderId="11" xfId="0" quotePrefix="1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 wrapText="1"/>
    </xf>
    <xf numFmtId="14" fontId="6" fillId="5" borderId="0" xfId="0" applyNumberFormat="1" applyFont="1" applyFill="1" applyAlignment="1">
      <alignment horizontal="left" vertical="center"/>
    </xf>
    <xf numFmtId="0" fontId="6" fillId="5" borderId="11" xfId="0" applyFont="1" applyFill="1" applyBorder="1" applyAlignment="1">
      <alignment horizontal="left" vertical="top"/>
    </xf>
    <xf numFmtId="167" fontId="6" fillId="5" borderId="18" xfId="1" applyNumberFormat="1" applyFont="1" applyFill="1" applyBorder="1" applyAlignment="1">
      <alignment horizontal="left" vertical="top" wrapText="1"/>
    </xf>
    <xf numFmtId="167" fontId="6" fillId="5" borderId="33" xfId="1" applyNumberFormat="1" applyFont="1" applyFill="1" applyBorder="1" applyAlignment="1">
      <alignment horizontal="left" vertical="top" wrapText="1"/>
    </xf>
    <xf numFmtId="166" fontId="6" fillId="5" borderId="20" xfId="1" applyFont="1" applyFill="1" applyBorder="1" applyAlignment="1">
      <alignment horizontal="left" vertical="top" wrapText="1"/>
    </xf>
    <xf numFmtId="165" fontId="6" fillId="5" borderId="11" xfId="2" applyFont="1" applyFill="1" applyBorder="1" applyAlignment="1">
      <alignment horizontal="left" vertical="top" wrapText="1"/>
    </xf>
    <xf numFmtId="0" fontId="6" fillId="5" borderId="11" xfId="0" quotePrefix="1" applyFont="1" applyFill="1" applyBorder="1" applyAlignment="1">
      <alignment horizontal="left" vertical="top" wrapText="1"/>
    </xf>
    <xf numFmtId="165" fontId="6" fillId="5" borderId="11" xfId="2" quotePrefix="1" applyFont="1" applyFill="1" applyBorder="1" applyAlignment="1">
      <alignment horizontal="left" vertical="top" wrapText="1"/>
    </xf>
    <xf numFmtId="167" fontId="6" fillId="5" borderId="33" xfId="1" applyNumberFormat="1" applyFont="1" applyFill="1" applyBorder="1" applyAlignment="1">
      <alignment horizontal="left" vertical="center" wrapText="1"/>
    </xf>
    <xf numFmtId="167" fontId="6" fillId="5" borderId="18" xfId="1" applyNumberFormat="1" applyFont="1" applyFill="1" applyBorder="1" applyAlignment="1">
      <alignment horizontal="left" vertical="center" wrapText="1"/>
    </xf>
    <xf numFmtId="167" fontId="6" fillId="5" borderId="0" xfId="1" applyNumberFormat="1" applyFont="1" applyFill="1" applyBorder="1" applyAlignment="1">
      <alignment horizontal="left" vertical="center"/>
    </xf>
    <xf numFmtId="167" fontId="6" fillId="5" borderId="25" xfId="1" applyNumberFormat="1" applyFont="1" applyFill="1" applyBorder="1" applyAlignment="1">
      <alignment horizontal="left" vertical="center"/>
    </xf>
    <xf numFmtId="166" fontId="6" fillId="5" borderId="0" xfId="1" applyFont="1" applyFill="1" applyBorder="1" applyAlignment="1">
      <alignment horizontal="left" vertical="center"/>
    </xf>
    <xf numFmtId="165" fontId="6" fillId="5" borderId="0" xfId="2" applyFont="1" applyFill="1" applyBorder="1" applyAlignment="1">
      <alignment horizontal="left" vertical="center"/>
    </xf>
    <xf numFmtId="0" fontId="6" fillId="5" borderId="25" xfId="0" applyFont="1" applyFill="1" applyBorder="1" applyAlignment="1">
      <alignment horizontal="left" vertical="center"/>
    </xf>
    <xf numFmtId="165" fontId="6" fillId="5" borderId="0" xfId="2" applyFont="1" applyFill="1" applyAlignment="1">
      <alignment horizontal="left" vertical="center"/>
    </xf>
    <xf numFmtId="0" fontId="6" fillId="5" borderId="2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 vertical="top" wrapText="1"/>
    </xf>
    <xf numFmtId="166" fontId="6" fillId="5" borderId="21" xfId="1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vertical="top" wrapText="1"/>
    </xf>
    <xf numFmtId="0" fontId="6" fillId="5" borderId="21" xfId="0" applyFont="1" applyFill="1" applyBorder="1" applyAlignment="1">
      <alignment vertical="top"/>
    </xf>
    <xf numFmtId="0" fontId="6" fillId="5" borderId="32" xfId="0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center"/>
    </xf>
    <xf numFmtId="166" fontId="6" fillId="5" borderId="30" xfId="1" quotePrefix="1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33" xfId="0" applyFont="1" applyFill="1" applyBorder="1" applyAlignment="1">
      <alignment horizontal="left" vertical="center" wrapText="1"/>
    </xf>
    <xf numFmtId="0" fontId="14" fillId="5" borderId="20" xfId="0" applyFont="1" applyFill="1" applyBorder="1" applyAlignment="1">
      <alignment horizontal="left" vertical="top" wrapText="1"/>
    </xf>
    <xf numFmtId="0" fontId="14" fillId="5" borderId="30" xfId="0" applyFont="1" applyFill="1" applyBorder="1" applyAlignment="1">
      <alignment horizontal="left" vertical="top" wrapText="1"/>
    </xf>
    <xf numFmtId="0" fontId="14" fillId="5" borderId="31" xfId="0" applyFont="1" applyFill="1" applyBorder="1" applyAlignment="1">
      <alignment horizontal="left" vertical="top" wrapText="1"/>
    </xf>
    <xf numFmtId="0" fontId="14" fillId="5" borderId="24" xfId="0" applyFont="1" applyFill="1" applyBorder="1" applyAlignment="1">
      <alignment horizontal="left" vertical="top" wrapText="1"/>
    </xf>
    <xf numFmtId="166" fontId="6" fillId="5" borderId="20" xfId="1" quotePrefix="1" applyFont="1" applyFill="1" applyBorder="1" applyAlignment="1">
      <alignment horizontal="left" vertical="center" wrapText="1"/>
    </xf>
    <xf numFmtId="166" fontId="6" fillId="5" borderId="36" xfId="1" applyFont="1" applyFill="1" applyBorder="1" applyAlignment="1">
      <alignment horizontal="left" vertical="center" wrapText="1"/>
    </xf>
    <xf numFmtId="166" fontId="6" fillId="5" borderId="35" xfId="1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167" fontId="6" fillId="5" borderId="30" xfId="1" applyNumberFormat="1" applyFont="1" applyFill="1" applyBorder="1" applyAlignment="1">
      <alignment horizontal="center" vertical="center" wrapText="1"/>
    </xf>
    <xf numFmtId="166" fontId="6" fillId="5" borderId="11" xfId="1" applyFont="1" applyFill="1" applyBorder="1" applyAlignment="1">
      <alignment horizontal="left" vertical="center" wrapText="1"/>
    </xf>
    <xf numFmtId="166" fontId="6" fillId="5" borderId="20" xfId="1" applyFont="1" applyFill="1" applyBorder="1" applyAlignment="1">
      <alignment horizontal="left" vertical="center" wrapText="1"/>
    </xf>
    <xf numFmtId="167" fontId="6" fillId="5" borderId="31" xfId="1" applyNumberFormat="1" applyFont="1" applyFill="1" applyBorder="1" applyAlignment="1">
      <alignment horizontal="left" vertical="top" wrapText="1"/>
    </xf>
    <xf numFmtId="0" fontId="6" fillId="5" borderId="11" xfId="0" quotePrefix="1" applyFont="1" applyFill="1" applyBorder="1" applyAlignment="1">
      <alignment horizontal="left" vertical="top"/>
    </xf>
    <xf numFmtId="166" fontId="6" fillId="5" borderId="30" xfId="1" applyFont="1" applyFill="1" applyBorder="1" applyAlignment="1">
      <alignment horizontal="left" vertical="top" wrapText="1"/>
    </xf>
    <xf numFmtId="166" fontId="6" fillId="5" borderId="20" xfId="1" quotePrefix="1" applyFont="1" applyFill="1" applyBorder="1" applyAlignment="1">
      <alignment horizontal="left" vertical="top" wrapText="1"/>
    </xf>
    <xf numFmtId="166" fontId="6" fillId="5" borderId="20" xfId="1" applyFont="1" applyFill="1" applyBorder="1" applyAlignment="1">
      <alignment horizontal="center" vertical="top" wrapText="1"/>
    </xf>
    <xf numFmtId="164" fontId="6" fillId="5" borderId="11" xfId="2" quotePrefix="1" applyNumberFormat="1" applyFont="1" applyFill="1" applyBorder="1" applyAlignment="1">
      <alignment horizontal="left" vertical="top"/>
    </xf>
    <xf numFmtId="15" fontId="6" fillId="5" borderId="15" xfId="0" applyNumberFormat="1" applyFont="1" applyFill="1" applyBorder="1" applyAlignment="1">
      <alignment horizontal="center" vertical="center" wrapText="1"/>
    </xf>
    <xf numFmtId="16" fontId="6" fillId="5" borderId="11" xfId="0" applyNumberFormat="1" applyFont="1" applyFill="1" applyBorder="1" applyAlignment="1">
      <alignment horizontal="left" vertical="top" wrapText="1"/>
    </xf>
    <xf numFmtId="14" fontId="6" fillId="5" borderId="11" xfId="0" applyNumberFormat="1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top"/>
    </xf>
    <xf numFmtId="0" fontId="6" fillId="5" borderId="21" xfId="0" applyFont="1" applyFill="1" applyBorder="1" applyAlignment="1">
      <alignment horizontal="left" vertical="top" wrapText="1"/>
    </xf>
    <xf numFmtId="166" fontId="6" fillId="5" borderId="28" xfId="1" applyFont="1" applyFill="1" applyBorder="1" applyAlignment="1">
      <alignment horizontal="left" vertical="top" wrapText="1"/>
    </xf>
    <xf numFmtId="166" fontId="6" fillId="5" borderId="27" xfId="1" applyFont="1" applyFill="1" applyBorder="1" applyAlignment="1">
      <alignment horizontal="left" vertical="top" wrapText="1"/>
    </xf>
    <xf numFmtId="165" fontId="6" fillId="5" borderId="21" xfId="2" applyFont="1" applyFill="1" applyBorder="1" applyAlignment="1">
      <alignment horizontal="left" vertical="top"/>
    </xf>
    <xf numFmtId="0" fontId="6" fillId="5" borderId="14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vertical="top"/>
    </xf>
    <xf numFmtId="0" fontId="6" fillId="5" borderId="11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vertical="top" wrapText="1"/>
    </xf>
    <xf numFmtId="166" fontId="6" fillId="5" borderId="11" xfId="1" applyFont="1" applyFill="1" applyBorder="1" applyAlignment="1">
      <alignment horizontal="left" vertical="top" wrapText="1"/>
    </xf>
    <xf numFmtId="0" fontId="6" fillId="5" borderId="21" xfId="0" applyFont="1" applyFill="1" applyBorder="1" applyAlignment="1">
      <alignment horizontal="center" vertical="top"/>
    </xf>
    <xf numFmtId="166" fontId="6" fillId="5" borderId="21" xfId="1" quotePrefix="1" applyFont="1" applyFill="1" applyBorder="1" applyAlignment="1">
      <alignment vertical="top" wrapText="1"/>
    </xf>
    <xf numFmtId="0" fontId="6" fillId="5" borderId="14" xfId="0" applyFont="1" applyFill="1" applyBorder="1" applyAlignment="1">
      <alignment horizontal="left" vertical="top"/>
    </xf>
    <xf numFmtId="166" fontId="6" fillId="5" borderId="21" xfId="1" applyFont="1" applyFill="1" applyBorder="1" applyAlignment="1">
      <alignment horizontal="left" vertical="top" wrapText="1"/>
    </xf>
    <xf numFmtId="166" fontId="6" fillId="5" borderId="11" xfId="1" quotePrefix="1" applyFont="1" applyFill="1" applyBorder="1" applyAlignment="1">
      <alignment vertical="top" wrapText="1"/>
    </xf>
    <xf numFmtId="165" fontId="6" fillId="5" borderId="21" xfId="2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165" fontId="13" fillId="5" borderId="22" xfId="2" applyFont="1" applyFill="1" applyBorder="1" applyAlignment="1">
      <alignment horizontal="center" vertical="center"/>
    </xf>
    <xf numFmtId="165" fontId="13" fillId="5" borderId="28" xfId="2" applyFont="1" applyFill="1" applyBorder="1" applyAlignment="1">
      <alignment horizontal="center" vertical="center"/>
    </xf>
    <xf numFmtId="165" fontId="13" fillId="5" borderId="30" xfId="2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14" fillId="5" borderId="21" xfId="0" applyFont="1" applyFill="1" applyBorder="1" applyAlignment="1">
      <alignment horizontal="center" vertical="top" wrapText="1"/>
    </xf>
    <xf numFmtId="0" fontId="14" fillId="5" borderId="15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6" fillId="5" borderId="2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67" fontId="6" fillId="5" borderId="21" xfId="1" applyNumberFormat="1" applyFont="1" applyFill="1" applyBorder="1" applyAlignment="1">
      <alignment horizontal="center" vertical="center" wrapText="1"/>
    </xf>
    <xf numFmtId="167" fontId="6" fillId="5" borderId="15" xfId="1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top" wrapText="1"/>
    </xf>
    <xf numFmtId="165" fontId="6" fillId="5" borderId="21" xfId="2" applyFont="1" applyFill="1" applyBorder="1" applyAlignment="1">
      <alignment horizontal="center" vertical="top" wrapText="1"/>
    </xf>
    <xf numFmtId="165" fontId="6" fillId="5" borderId="15" xfId="2" applyFont="1" applyFill="1" applyBorder="1" applyAlignment="1">
      <alignment horizontal="center" vertical="top" wrapText="1"/>
    </xf>
    <xf numFmtId="166" fontId="6" fillId="5" borderId="21" xfId="1" applyFont="1" applyFill="1" applyBorder="1" applyAlignment="1">
      <alignment horizontal="center" vertical="top" wrapText="1"/>
    </xf>
    <xf numFmtId="166" fontId="6" fillId="5" borderId="15" xfId="1" applyFont="1" applyFill="1" applyBorder="1" applyAlignment="1">
      <alignment horizontal="center" vertical="top" wrapText="1"/>
    </xf>
    <xf numFmtId="165" fontId="6" fillId="5" borderId="21" xfId="2" applyFont="1" applyFill="1" applyBorder="1" applyAlignment="1">
      <alignment horizontal="center" vertical="top"/>
    </xf>
    <xf numFmtId="165" fontId="6" fillId="5" borderId="15" xfId="2" applyFont="1" applyFill="1" applyBorder="1" applyAlignment="1">
      <alignment horizontal="center" vertical="top"/>
    </xf>
    <xf numFmtId="166" fontId="6" fillId="5" borderId="37" xfId="1" applyFont="1" applyFill="1" applyBorder="1" applyAlignment="1">
      <alignment horizontal="center" vertical="top" wrapText="1"/>
    </xf>
    <xf numFmtId="166" fontId="6" fillId="5" borderId="38" xfId="1" applyFont="1" applyFill="1" applyBorder="1" applyAlignment="1">
      <alignment horizontal="center" vertical="top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6"/>
  <sheetViews>
    <sheetView tabSelected="1" workbookViewId="0">
      <selection activeCell="K26" sqref="K26"/>
    </sheetView>
  </sheetViews>
  <sheetFormatPr defaultRowHeight="14.4" x14ac:dyDescent="0.3"/>
  <cols>
    <col min="1" max="1" width="2.6640625" customWidth="1"/>
    <col min="2" max="2" width="3.5546875" customWidth="1"/>
    <col min="3" max="3" width="7.44140625" customWidth="1"/>
    <col min="4" max="4" width="10.44140625" customWidth="1"/>
    <col min="5" max="5" width="18.44140625" customWidth="1"/>
    <col min="6" max="6" width="19.6640625" customWidth="1"/>
    <col min="7" max="8" width="11.6640625" customWidth="1"/>
    <col min="9" max="9" width="5.5546875" customWidth="1"/>
    <col min="10" max="10" width="18" customWidth="1"/>
    <col min="11" max="14" width="4.6640625" customWidth="1"/>
    <col min="15" max="15" width="10.5546875" customWidth="1"/>
    <col min="16" max="16" width="11.6640625" customWidth="1"/>
    <col min="17" max="17" width="13.33203125" customWidth="1"/>
    <col min="18" max="18" width="10.44140625" hidden="1" customWidth="1"/>
    <col min="19" max="19" width="4.6640625" customWidth="1"/>
  </cols>
  <sheetData>
    <row r="1" spans="2:19" x14ac:dyDescent="0.3">
      <c r="B1" s="8"/>
      <c r="C1" s="32"/>
      <c r="D1" s="32"/>
      <c r="E1" s="32"/>
      <c r="F1" s="33"/>
      <c r="G1" s="32"/>
      <c r="H1" s="32"/>
      <c r="I1" s="32" t="s">
        <v>179</v>
      </c>
      <c r="J1" s="32"/>
      <c r="K1" s="32"/>
      <c r="L1" s="33"/>
      <c r="M1" s="32"/>
      <c r="N1" s="32" t="s">
        <v>281</v>
      </c>
      <c r="O1" s="33"/>
      <c r="P1" s="33"/>
      <c r="Q1" s="33"/>
      <c r="R1" s="33"/>
      <c r="S1" s="33"/>
    </row>
    <row r="2" spans="2:19" x14ac:dyDescent="0.3">
      <c r="B2" s="9"/>
      <c r="C2" s="33"/>
      <c r="D2" s="33"/>
      <c r="E2" s="33"/>
      <c r="F2" s="33"/>
      <c r="G2" s="33"/>
      <c r="H2" s="33"/>
      <c r="I2" s="32" t="s">
        <v>125</v>
      </c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2:19" x14ac:dyDescent="0.3">
      <c r="B3" s="9"/>
      <c r="C3" s="33"/>
      <c r="D3" s="33"/>
      <c r="E3" s="33"/>
      <c r="F3" s="33"/>
      <c r="G3" s="33"/>
      <c r="H3" s="33"/>
      <c r="I3" s="32" t="s">
        <v>89</v>
      </c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19" x14ac:dyDescent="0.3">
      <c r="B4" s="9"/>
      <c r="C4" s="33"/>
      <c r="D4" s="33"/>
      <c r="E4" s="33"/>
      <c r="F4" s="33"/>
      <c r="G4" s="33"/>
      <c r="H4" s="33"/>
      <c r="I4" s="32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21" customHeight="1" x14ac:dyDescent="0.3">
      <c r="B5" s="205" t="s">
        <v>0</v>
      </c>
      <c r="C5" s="214" t="s">
        <v>99</v>
      </c>
      <c r="D5" s="214"/>
      <c r="E5" s="205" t="s">
        <v>31</v>
      </c>
      <c r="F5" s="205" t="s">
        <v>98</v>
      </c>
      <c r="G5" s="205" t="s">
        <v>8</v>
      </c>
      <c r="H5" s="214" t="s">
        <v>130</v>
      </c>
      <c r="I5" s="205"/>
      <c r="J5" s="214"/>
      <c r="K5" s="214" t="s">
        <v>131</v>
      </c>
      <c r="L5" s="214"/>
      <c r="M5" s="214"/>
      <c r="N5" s="214"/>
      <c r="O5" s="214" t="s">
        <v>283</v>
      </c>
      <c r="P5" s="214"/>
      <c r="Q5" s="205" t="s">
        <v>279</v>
      </c>
      <c r="R5" s="211" t="s">
        <v>282</v>
      </c>
      <c r="S5" s="205" t="s">
        <v>280</v>
      </c>
    </row>
    <row r="6" spans="2:19" x14ac:dyDescent="0.3">
      <c r="B6" s="207"/>
      <c r="C6" s="205" t="s">
        <v>50</v>
      </c>
      <c r="D6" s="205" t="s">
        <v>51</v>
      </c>
      <c r="E6" s="207"/>
      <c r="F6" s="207"/>
      <c r="G6" s="207"/>
      <c r="H6" s="215" t="s">
        <v>124</v>
      </c>
      <c r="I6" s="101" t="s">
        <v>123</v>
      </c>
      <c r="J6" s="205" t="s">
        <v>39</v>
      </c>
      <c r="K6" s="205" t="s">
        <v>33</v>
      </c>
      <c r="L6" s="205" t="s">
        <v>34</v>
      </c>
      <c r="M6" s="205" t="s">
        <v>35</v>
      </c>
      <c r="N6" s="205" t="s">
        <v>36</v>
      </c>
      <c r="O6" s="211" t="s">
        <v>277</v>
      </c>
      <c r="P6" s="211" t="s">
        <v>278</v>
      </c>
      <c r="Q6" s="207"/>
      <c r="R6" s="212"/>
      <c r="S6" s="207"/>
    </row>
    <row r="7" spans="2:19" x14ac:dyDescent="0.3">
      <c r="B7" s="206"/>
      <c r="C7" s="206"/>
      <c r="D7" s="206"/>
      <c r="E7" s="206"/>
      <c r="F7" s="206"/>
      <c r="G7" s="206"/>
      <c r="H7" s="206"/>
      <c r="I7" s="102" t="s">
        <v>119</v>
      </c>
      <c r="J7" s="206"/>
      <c r="K7" s="206"/>
      <c r="L7" s="206"/>
      <c r="M7" s="206"/>
      <c r="N7" s="206"/>
      <c r="O7" s="213"/>
      <c r="P7" s="213"/>
      <c r="Q7" s="206"/>
      <c r="R7" s="213"/>
      <c r="S7" s="206"/>
    </row>
    <row r="8" spans="2:19" x14ac:dyDescent="0.3">
      <c r="B8" s="104">
        <v>1</v>
      </c>
      <c r="C8" s="104">
        <v>2</v>
      </c>
      <c r="D8" s="104">
        <v>3</v>
      </c>
      <c r="E8" s="104">
        <v>4</v>
      </c>
      <c r="F8" s="104">
        <v>5</v>
      </c>
      <c r="G8" s="104">
        <v>6</v>
      </c>
      <c r="H8" s="104">
        <v>7</v>
      </c>
      <c r="I8" s="105">
        <v>8</v>
      </c>
      <c r="J8" s="104">
        <v>9</v>
      </c>
      <c r="K8" s="104">
        <v>10</v>
      </c>
      <c r="L8" s="104">
        <v>11</v>
      </c>
      <c r="M8" s="104">
        <v>12</v>
      </c>
      <c r="N8" s="104">
        <v>13</v>
      </c>
      <c r="O8" s="104">
        <v>14</v>
      </c>
      <c r="P8" s="104">
        <v>15</v>
      </c>
      <c r="Q8" s="104">
        <v>16</v>
      </c>
      <c r="R8" s="106"/>
      <c r="S8" s="104">
        <v>17</v>
      </c>
    </row>
    <row r="9" spans="2:19" x14ac:dyDescent="0.3">
      <c r="B9" s="59">
        <v>1</v>
      </c>
      <c r="C9" s="59" t="s">
        <v>5</v>
      </c>
      <c r="D9" s="60" t="s">
        <v>53</v>
      </c>
      <c r="E9" s="59" t="s">
        <v>48</v>
      </c>
      <c r="F9" s="59" t="s">
        <v>55</v>
      </c>
      <c r="G9" s="59" t="s">
        <v>49</v>
      </c>
      <c r="H9" s="59"/>
      <c r="I9" s="96"/>
      <c r="J9" s="59" t="s">
        <v>115</v>
      </c>
      <c r="K9" s="61">
        <v>0</v>
      </c>
      <c r="L9" s="61">
        <v>0</v>
      </c>
      <c r="M9" s="61">
        <v>0</v>
      </c>
      <c r="N9" s="61">
        <v>0</v>
      </c>
      <c r="O9" s="62"/>
      <c r="P9" s="62">
        <v>450000000</v>
      </c>
      <c r="Q9" s="63">
        <f>O9+P9</f>
        <v>450000000</v>
      </c>
      <c r="R9" s="59" t="s">
        <v>47</v>
      </c>
      <c r="S9" s="59"/>
    </row>
    <row r="10" spans="2:19" x14ac:dyDescent="0.3">
      <c r="B10" s="35">
        <v>2</v>
      </c>
      <c r="C10" s="35" t="s">
        <v>3</v>
      </c>
      <c r="D10" s="36" t="s">
        <v>54</v>
      </c>
      <c r="E10" s="35" t="s">
        <v>44</v>
      </c>
      <c r="F10" s="35" t="s">
        <v>46</v>
      </c>
      <c r="G10" s="35" t="s">
        <v>45</v>
      </c>
      <c r="H10" s="35"/>
      <c r="I10" s="97"/>
      <c r="J10" s="35"/>
      <c r="K10" s="37">
        <v>0</v>
      </c>
      <c r="L10" s="37">
        <v>0</v>
      </c>
      <c r="M10" s="37">
        <v>0</v>
      </c>
      <c r="N10" s="37">
        <v>0</v>
      </c>
      <c r="O10" s="38"/>
      <c r="P10" s="38"/>
      <c r="Q10" s="39">
        <v>25000000</v>
      </c>
      <c r="R10" s="35" t="s">
        <v>47</v>
      </c>
      <c r="S10" s="35"/>
    </row>
    <row r="11" spans="2:19" x14ac:dyDescent="0.3">
      <c r="B11" s="35">
        <v>3</v>
      </c>
      <c r="C11" s="35" t="s">
        <v>57</v>
      </c>
      <c r="D11" s="36" t="s">
        <v>58</v>
      </c>
      <c r="E11" s="35" t="s">
        <v>44</v>
      </c>
      <c r="F11" s="35" t="s">
        <v>59</v>
      </c>
      <c r="G11" s="35" t="s">
        <v>49</v>
      </c>
      <c r="H11" s="35"/>
      <c r="I11" s="97"/>
      <c r="J11" s="35"/>
      <c r="K11" s="37">
        <v>0</v>
      </c>
      <c r="L11" s="37">
        <v>0</v>
      </c>
      <c r="M11" s="37">
        <v>0</v>
      </c>
      <c r="N11" s="37">
        <v>0</v>
      </c>
      <c r="O11" s="38"/>
      <c r="P11" s="38"/>
      <c r="Q11" s="39">
        <v>15000000</v>
      </c>
      <c r="R11" s="35" t="s">
        <v>47</v>
      </c>
      <c r="S11" s="35"/>
    </row>
    <row r="12" spans="2:19" x14ac:dyDescent="0.3">
      <c r="B12" s="35">
        <v>4</v>
      </c>
      <c r="C12" s="35" t="s">
        <v>62</v>
      </c>
      <c r="D12" s="36" t="s">
        <v>63</v>
      </c>
      <c r="E12" s="35" t="s">
        <v>60</v>
      </c>
      <c r="F12" s="35" t="s">
        <v>64</v>
      </c>
      <c r="G12" s="35" t="s">
        <v>126</v>
      </c>
      <c r="H12" s="35"/>
      <c r="I12" s="97"/>
      <c r="J12" s="35"/>
      <c r="K12" s="37">
        <v>0</v>
      </c>
      <c r="L12" s="37">
        <v>0</v>
      </c>
      <c r="M12" s="37">
        <v>0</v>
      </c>
      <c r="N12" s="37">
        <v>0</v>
      </c>
      <c r="O12" s="38"/>
      <c r="P12" s="38"/>
      <c r="Q12" s="39">
        <v>20000000</v>
      </c>
      <c r="R12" s="35" t="s">
        <v>47</v>
      </c>
      <c r="S12" s="35"/>
    </row>
    <row r="13" spans="2:19" x14ac:dyDescent="0.3">
      <c r="B13" s="35">
        <v>5</v>
      </c>
      <c r="C13" s="35" t="s">
        <v>3</v>
      </c>
      <c r="D13" s="36" t="s">
        <v>4</v>
      </c>
      <c r="E13" s="35" t="s">
        <v>44</v>
      </c>
      <c r="F13" s="35" t="s">
        <v>66</v>
      </c>
      <c r="G13" s="35" t="s">
        <v>65</v>
      </c>
      <c r="H13" s="35"/>
      <c r="I13" s="97"/>
      <c r="J13" s="35"/>
      <c r="K13" s="37">
        <v>0</v>
      </c>
      <c r="L13" s="37">
        <v>0</v>
      </c>
      <c r="M13" s="37">
        <v>0</v>
      </c>
      <c r="N13" s="37">
        <v>0</v>
      </c>
      <c r="O13" s="38"/>
      <c r="P13" s="38"/>
      <c r="Q13" s="39">
        <v>20000000</v>
      </c>
      <c r="R13" s="35" t="s">
        <v>47</v>
      </c>
      <c r="S13" s="35"/>
    </row>
    <row r="14" spans="2:19" x14ac:dyDescent="0.3">
      <c r="B14" s="35">
        <v>6</v>
      </c>
      <c r="C14" s="35" t="s">
        <v>5</v>
      </c>
      <c r="D14" s="36" t="s">
        <v>6</v>
      </c>
      <c r="E14" s="35" t="s">
        <v>44</v>
      </c>
      <c r="F14" s="35" t="s">
        <v>68</v>
      </c>
      <c r="G14" s="35" t="s">
        <v>67</v>
      </c>
      <c r="H14" s="35"/>
      <c r="I14" s="97"/>
      <c r="J14" s="35"/>
      <c r="K14" s="37">
        <v>0</v>
      </c>
      <c r="L14" s="37">
        <v>0</v>
      </c>
      <c r="M14" s="37">
        <v>0</v>
      </c>
      <c r="N14" s="37">
        <v>0</v>
      </c>
      <c r="O14" s="38"/>
      <c r="P14" s="38"/>
      <c r="Q14" s="39">
        <v>25000000</v>
      </c>
      <c r="R14" s="35" t="s">
        <v>42</v>
      </c>
      <c r="S14" s="35"/>
    </row>
    <row r="15" spans="2:19" x14ac:dyDescent="0.3">
      <c r="B15" s="35">
        <v>7</v>
      </c>
      <c r="C15" s="35" t="s">
        <v>5</v>
      </c>
      <c r="D15" s="36" t="s">
        <v>6</v>
      </c>
      <c r="E15" s="35" t="s">
        <v>44</v>
      </c>
      <c r="F15" s="35" t="s">
        <v>105</v>
      </c>
      <c r="G15" s="35" t="s">
        <v>69</v>
      </c>
      <c r="H15" s="35" t="s">
        <v>110</v>
      </c>
      <c r="I15" s="97"/>
      <c r="J15" s="35" t="s">
        <v>109</v>
      </c>
      <c r="K15" s="37">
        <v>0</v>
      </c>
      <c r="L15" s="37">
        <v>0</v>
      </c>
      <c r="M15" s="37">
        <v>0</v>
      </c>
      <c r="N15" s="37">
        <v>0</v>
      </c>
      <c r="O15" s="38"/>
      <c r="P15" s="38">
        <v>19500000</v>
      </c>
      <c r="Q15" s="39">
        <f>O16+P15</f>
        <v>19500000</v>
      </c>
      <c r="R15" s="35" t="s">
        <v>42</v>
      </c>
      <c r="S15" s="35"/>
    </row>
    <row r="16" spans="2:19" x14ac:dyDescent="0.3">
      <c r="B16" s="35">
        <v>8</v>
      </c>
      <c r="C16" s="35" t="s">
        <v>5</v>
      </c>
      <c r="D16" s="36" t="s">
        <v>6</v>
      </c>
      <c r="E16" s="35" t="s">
        <v>44</v>
      </c>
      <c r="F16" s="35" t="s">
        <v>70</v>
      </c>
      <c r="G16" s="35" t="s">
        <v>69</v>
      </c>
      <c r="H16" s="35" t="s">
        <v>111</v>
      </c>
      <c r="I16" s="97"/>
      <c r="J16" s="35" t="s">
        <v>109</v>
      </c>
      <c r="K16" s="37">
        <v>0</v>
      </c>
      <c r="L16" s="37">
        <v>0</v>
      </c>
      <c r="M16" s="37">
        <v>0</v>
      </c>
      <c r="N16" s="37">
        <v>0</v>
      </c>
      <c r="O16" s="38"/>
      <c r="P16" s="38">
        <v>26500000</v>
      </c>
      <c r="Q16" s="39">
        <f>O17+P16</f>
        <v>26500000</v>
      </c>
      <c r="R16" s="35" t="s">
        <v>42</v>
      </c>
      <c r="S16" s="35"/>
    </row>
    <row r="17" spans="2:19" x14ac:dyDescent="0.3">
      <c r="B17" s="35">
        <v>8</v>
      </c>
      <c r="C17" s="35" t="s">
        <v>57</v>
      </c>
      <c r="D17" s="36" t="s">
        <v>73</v>
      </c>
      <c r="E17" s="35" t="s">
        <v>71</v>
      </c>
      <c r="F17" s="35" t="s">
        <v>127</v>
      </c>
      <c r="G17" s="35" t="s">
        <v>72</v>
      </c>
      <c r="H17" s="35"/>
      <c r="I17" s="97"/>
      <c r="J17" s="35"/>
      <c r="K17" s="37">
        <v>0</v>
      </c>
      <c r="L17" s="37">
        <v>0</v>
      </c>
      <c r="M17" s="37">
        <v>0</v>
      </c>
      <c r="N17" s="37">
        <v>0</v>
      </c>
      <c r="O17" s="38"/>
      <c r="P17" s="35"/>
      <c r="Q17" s="71">
        <v>20000000</v>
      </c>
      <c r="R17" s="35" t="s">
        <v>42</v>
      </c>
      <c r="S17" s="35"/>
    </row>
    <row r="18" spans="2:19" x14ac:dyDescent="0.3">
      <c r="B18" s="35">
        <v>9</v>
      </c>
      <c r="C18" s="35" t="s">
        <v>57</v>
      </c>
      <c r="D18" s="36" t="s">
        <v>73</v>
      </c>
      <c r="E18" s="35" t="s">
        <v>76</v>
      </c>
      <c r="F18" s="35" t="s">
        <v>75</v>
      </c>
      <c r="G18" s="35" t="s">
        <v>126</v>
      </c>
      <c r="H18" s="35"/>
      <c r="I18" s="97"/>
      <c r="J18" s="35"/>
      <c r="K18" s="37">
        <v>0</v>
      </c>
      <c r="L18" s="37">
        <v>0</v>
      </c>
      <c r="M18" s="37">
        <v>0</v>
      </c>
      <c r="N18" s="37">
        <v>0</v>
      </c>
      <c r="O18" s="38"/>
      <c r="P18" s="38"/>
      <c r="Q18" s="39">
        <v>20000000</v>
      </c>
      <c r="R18" s="35" t="s">
        <v>47</v>
      </c>
      <c r="S18" s="35"/>
    </row>
    <row r="19" spans="2:19" x14ac:dyDescent="0.3">
      <c r="B19" s="35">
        <v>10</v>
      </c>
      <c r="C19" s="35" t="s">
        <v>2</v>
      </c>
      <c r="D19" s="36" t="s">
        <v>79</v>
      </c>
      <c r="E19" s="35" t="s">
        <v>77</v>
      </c>
      <c r="F19" s="35" t="s">
        <v>80</v>
      </c>
      <c r="G19" s="35" t="s">
        <v>78</v>
      </c>
      <c r="H19" s="35"/>
      <c r="I19" s="97"/>
      <c r="J19" s="35"/>
      <c r="K19" s="37">
        <v>0</v>
      </c>
      <c r="L19" s="37">
        <v>0</v>
      </c>
      <c r="M19" s="37">
        <v>0</v>
      </c>
      <c r="N19" s="37">
        <v>0</v>
      </c>
      <c r="O19" s="38"/>
      <c r="P19" s="38"/>
      <c r="Q19" s="39">
        <v>15000000</v>
      </c>
      <c r="R19" s="35" t="s">
        <v>42</v>
      </c>
      <c r="S19" s="35"/>
    </row>
    <row r="20" spans="2:19" x14ac:dyDescent="0.3">
      <c r="B20" s="35">
        <v>11</v>
      </c>
      <c r="C20" s="35" t="s">
        <v>62</v>
      </c>
      <c r="D20" s="36" t="s">
        <v>81</v>
      </c>
      <c r="E20" s="35" t="s">
        <v>93</v>
      </c>
      <c r="F20" s="35" t="s">
        <v>82</v>
      </c>
      <c r="G20" s="35" t="s">
        <v>83</v>
      </c>
      <c r="H20" s="35" t="s">
        <v>103</v>
      </c>
      <c r="I20" s="97"/>
      <c r="J20" s="35"/>
      <c r="K20" s="37">
        <v>0</v>
      </c>
      <c r="L20" s="37">
        <v>0</v>
      </c>
      <c r="M20" s="37">
        <v>0</v>
      </c>
      <c r="N20" s="37">
        <v>0</v>
      </c>
      <c r="O20" s="38"/>
      <c r="P20" s="38">
        <v>30000000</v>
      </c>
      <c r="Q20" s="39">
        <f t="shared" ref="Q20:Q22" si="0">O20+P20</f>
        <v>30000000</v>
      </c>
      <c r="R20" s="35" t="s">
        <v>47</v>
      </c>
      <c r="S20" s="35"/>
    </row>
    <row r="21" spans="2:19" x14ac:dyDescent="0.3">
      <c r="B21" s="35">
        <v>12</v>
      </c>
      <c r="C21" s="35" t="s">
        <v>57</v>
      </c>
      <c r="D21" s="36" t="s">
        <v>100</v>
      </c>
      <c r="E21" s="35" t="s">
        <v>93</v>
      </c>
      <c r="F21" s="35" t="s">
        <v>101</v>
      </c>
      <c r="G21" s="35" t="s">
        <v>65</v>
      </c>
      <c r="H21" s="35" t="s">
        <v>102</v>
      </c>
      <c r="I21" s="97"/>
      <c r="J21" s="35"/>
      <c r="K21" s="37">
        <v>0</v>
      </c>
      <c r="L21" s="37">
        <v>0</v>
      </c>
      <c r="M21" s="37">
        <v>0</v>
      </c>
      <c r="N21" s="37">
        <v>0</v>
      </c>
      <c r="O21" s="38"/>
      <c r="P21" s="38">
        <v>10000000</v>
      </c>
      <c r="Q21" s="39">
        <v>10000000</v>
      </c>
      <c r="R21" s="35" t="s">
        <v>42</v>
      </c>
      <c r="S21" s="35"/>
    </row>
    <row r="22" spans="2:19" x14ac:dyDescent="0.3">
      <c r="B22" s="35">
        <v>13</v>
      </c>
      <c r="C22" s="35" t="s">
        <v>1</v>
      </c>
      <c r="D22" s="36" t="s">
        <v>84</v>
      </c>
      <c r="E22" s="35" t="s">
        <v>93</v>
      </c>
      <c r="F22" s="35" t="s">
        <v>85</v>
      </c>
      <c r="G22" s="35" t="s">
        <v>69</v>
      </c>
      <c r="H22" s="35" t="s">
        <v>104</v>
      </c>
      <c r="I22" s="97"/>
      <c r="J22" s="35"/>
      <c r="K22" s="37">
        <v>0</v>
      </c>
      <c r="L22" s="37">
        <v>0</v>
      </c>
      <c r="M22" s="37">
        <v>0</v>
      </c>
      <c r="N22" s="40">
        <v>0</v>
      </c>
      <c r="O22" s="38"/>
      <c r="P22" s="38">
        <v>50000000</v>
      </c>
      <c r="Q22" s="39">
        <f t="shared" si="0"/>
        <v>50000000</v>
      </c>
      <c r="R22" s="35" t="s">
        <v>47</v>
      </c>
      <c r="S22" s="35"/>
    </row>
    <row r="23" spans="2:19" x14ac:dyDescent="0.3">
      <c r="B23" s="35">
        <v>14</v>
      </c>
      <c r="C23" s="35" t="s">
        <v>57</v>
      </c>
      <c r="D23" s="36" t="s">
        <v>106</v>
      </c>
      <c r="E23" s="35" t="s">
        <v>107</v>
      </c>
      <c r="F23" s="35" t="s">
        <v>113</v>
      </c>
      <c r="G23" s="35" t="s">
        <v>114</v>
      </c>
      <c r="H23" s="35" t="s">
        <v>108</v>
      </c>
      <c r="I23" s="97">
        <v>45</v>
      </c>
      <c r="J23" s="35" t="s">
        <v>112</v>
      </c>
      <c r="K23" s="41">
        <v>1</v>
      </c>
      <c r="L23" s="37">
        <v>0</v>
      </c>
      <c r="M23" s="37">
        <v>0</v>
      </c>
      <c r="N23" s="37">
        <v>0</v>
      </c>
      <c r="O23" s="35"/>
      <c r="P23" s="39"/>
      <c r="Q23" s="39"/>
      <c r="R23" s="35"/>
      <c r="S23" s="35"/>
    </row>
    <row r="24" spans="2:19" x14ac:dyDescent="0.3">
      <c r="B24" s="35">
        <v>15</v>
      </c>
      <c r="C24" s="35" t="s">
        <v>156</v>
      </c>
      <c r="D24" s="35" t="s">
        <v>157</v>
      </c>
      <c r="E24" s="35" t="s">
        <v>93</v>
      </c>
      <c r="F24" s="35" t="s">
        <v>151</v>
      </c>
      <c r="G24" s="35" t="s">
        <v>65</v>
      </c>
      <c r="H24" s="35" t="s">
        <v>158</v>
      </c>
      <c r="I24" s="97"/>
      <c r="J24" s="35" t="s">
        <v>159</v>
      </c>
      <c r="K24" s="41">
        <v>0</v>
      </c>
      <c r="L24" s="37">
        <v>0</v>
      </c>
      <c r="M24" s="37">
        <v>0</v>
      </c>
      <c r="N24" s="37">
        <v>0</v>
      </c>
      <c r="O24" s="35"/>
      <c r="P24" s="39">
        <v>3000000</v>
      </c>
      <c r="Q24" s="39">
        <v>3000000</v>
      </c>
      <c r="R24" s="35" t="s">
        <v>160</v>
      </c>
      <c r="S24" s="35"/>
    </row>
    <row r="25" spans="2:19" x14ac:dyDescent="0.3">
      <c r="B25" s="35">
        <v>16</v>
      </c>
      <c r="C25" s="35" t="s">
        <v>116</v>
      </c>
      <c r="D25" s="36" t="s">
        <v>117</v>
      </c>
      <c r="E25" s="35" t="s">
        <v>93</v>
      </c>
      <c r="F25" s="35" t="s">
        <v>120</v>
      </c>
      <c r="G25" s="35" t="s">
        <v>67</v>
      </c>
      <c r="H25" s="35" t="s">
        <v>118</v>
      </c>
      <c r="I25" s="97">
        <v>57</v>
      </c>
      <c r="J25" s="35" t="s">
        <v>165</v>
      </c>
      <c r="K25" s="41">
        <v>0</v>
      </c>
      <c r="L25" s="37">
        <v>0</v>
      </c>
      <c r="M25" s="37">
        <v>0</v>
      </c>
      <c r="N25" s="37">
        <v>0</v>
      </c>
      <c r="O25" s="35"/>
      <c r="P25" s="39">
        <v>15000000</v>
      </c>
      <c r="Q25" s="39">
        <f>P25+O25</f>
        <v>15000000</v>
      </c>
      <c r="R25" s="35" t="s">
        <v>47</v>
      </c>
      <c r="S25" s="35"/>
    </row>
    <row r="26" spans="2:19" x14ac:dyDescent="0.3">
      <c r="B26" s="35">
        <v>17</v>
      </c>
      <c r="C26" s="35" t="s">
        <v>116</v>
      </c>
      <c r="D26" s="36" t="s">
        <v>132</v>
      </c>
      <c r="E26" s="35" t="s">
        <v>93</v>
      </c>
      <c r="F26" s="35" t="s">
        <v>133</v>
      </c>
      <c r="G26" s="35" t="s">
        <v>69</v>
      </c>
      <c r="H26" s="35" t="s">
        <v>134</v>
      </c>
      <c r="I26" s="97">
        <v>55</v>
      </c>
      <c r="J26" s="35" t="s">
        <v>128</v>
      </c>
      <c r="K26" s="41">
        <v>0</v>
      </c>
      <c r="L26" s="37">
        <v>0</v>
      </c>
      <c r="M26" s="37">
        <v>0</v>
      </c>
      <c r="N26" s="37">
        <v>0</v>
      </c>
      <c r="O26" s="35"/>
      <c r="P26" s="39">
        <v>60000000</v>
      </c>
      <c r="Q26" s="39">
        <f>P26+O26</f>
        <v>60000000</v>
      </c>
      <c r="R26" s="35" t="s">
        <v>122</v>
      </c>
      <c r="S26" s="35"/>
    </row>
    <row r="27" spans="2:19" x14ac:dyDescent="0.3">
      <c r="B27" s="35">
        <v>18</v>
      </c>
      <c r="C27" s="35" t="s">
        <v>57</v>
      </c>
      <c r="D27" s="36" t="s">
        <v>143</v>
      </c>
      <c r="E27" s="35" t="s">
        <v>93</v>
      </c>
      <c r="F27" s="35" t="s">
        <v>121</v>
      </c>
      <c r="G27" s="35" t="s">
        <v>78</v>
      </c>
      <c r="H27" s="35"/>
      <c r="I27" s="97"/>
      <c r="J27" s="35" t="s">
        <v>129</v>
      </c>
      <c r="K27" s="41">
        <v>0</v>
      </c>
      <c r="L27" s="37">
        <v>0</v>
      </c>
      <c r="M27" s="37">
        <v>0</v>
      </c>
      <c r="N27" s="37">
        <v>0</v>
      </c>
      <c r="O27" s="35"/>
      <c r="P27" s="39">
        <v>300000000</v>
      </c>
      <c r="Q27" s="39">
        <f>P27+O27</f>
        <v>300000000</v>
      </c>
      <c r="R27" s="35" t="s">
        <v>122</v>
      </c>
      <c r="S27" s="35"/>
    </row>
    <row r="28" spans="2:19" x14ac:dyDescent="0.3">
      <c r="B28" s="35">
        <v>19</v>
      </c>
      <c r="C28" s="35" t="s">
        <v>3</v>
      </c>
      <c r="D28" s="36" t="s">
        <v>135</v>
      </c>
      <c r="E28" s="35" t="s">
        <v>136</v>
      </c>
      <c r="F28" s="35" t="s">
        <v>137</v>
      </c>
      <c r="G28" s="35" t="s">
        <v>138</v>
      </c>
      <c r="H28" s="35" t="s">
        <v>139</v>
      </c>
      <c r="I28" s="97"/>
      <c r="J28" s="35" t="s">
        <v>140</v>
      </c>
      <c r="K28" s="41">
        <v>0</v>
      </c>
      <c r="L28" s="37">
        <v>0</v>
      </c>
      <c r="M28" s="37">
        <v>0</v>
      </c>
      <c r="N28" s="37">
        <v>0</v>
      </c>
      <c r="O28" s="35"/>
      <c r="P28" s="39"/>
      <c r="Q28" s="39">
        <v>30000000</v>
      </c>
      <c r="R28" s="35" t="s">
        <v>42</v>
      </c>
      <c r="S28" s="35"/>
    </row>
    <row r="29" spans="2:19" x14ac:dyDescent="0.3">
      <c r="B29" s="35">
        <v>20</v>
      </c>
      <c r="C29" s="35" t="s">
        <v>3</v>
      </c>
      <c r="D29" s="36" t="s">
        <v>135</v>
      </c>
      <c r="E29" s="35" t="s">
        <v>136</v>
      </c>
      <c r="F29" s="35" t="s">
        <v>141</v>
      </c>
      <c r="G29" s="35" t="s">
        <v>67</v>
      </c>
      <c r="H29" s="35"/>
      <c r="I29" s="97"/>
      <c r="J29" s="35" t="s">
        <v>142</v>
      </c>
      <c r="K29" s="41">
        <v>0</v>
      </c>
      <c r="L29" s="37">
        <v>0</v>
      </c>
      <c r="M29" s="37">
        <v>0</v>
      </c>
      <c r="N29" s="37">
        <v>0</v>
      </c>
      <c r="O29" s="35"/>
      <c r="P29" s="39"/>
      <c r="Q29" s="39">
        <v>30000000</v>
      </c>
      <c r="R29" s="35" t="s">
        <v>42</v>
      </c>
      <c r="S29" s="35"/>
    </row>
    <row r="30" spans="2:19" x14ac:dyDescent="0.3">
      <c r="B30" s="35">
        <v>21</v>
      </c>
      <c r="C30" s="35" t="s">
        <v>57</v>
      </c>
      <c r="D30" s="35" t="s">
        <v>153</v>
      </c>
      <c r="E30" s="35" t="s">
        <v>93</v>
      </c>
      <c r="F30" s="35" t="s">
        <v>152</v>
      </c>
      <c r="G30" s="35" t="s">
        <v>69</v>
      </c>
      <c r="H30" s="35" t="s">
        <v>164</v>
      </c>
      <c r="I30" s="97"/>
      <c r="J30" s="35" t="s">
        <v>162</v>
      </c>
      <c r="K30" s="41">
        <v>0</v>
      </c>
      <c r="L30" s="37">
        <v>0</v>
      </c>
      <c r="M30" s="37">
        <v>0</v>
      </c>
      <c r="N30" s="37">
        <v>0</v>
      </c>
      <c r="O30" s="35">
        <v>0</v>
      </c>
      <c r="P30" s="39">
        <v>45000000</v>
      </c>
      <c r="Q30" s="39">
        <v>45000000</v>
      </c>
      <c r="R30" s="35" t="s">
        <v>47</v>
      </c>
      <c r="S30" s="35"/>
    </row>
    <row r="31" spans="2:19" x14ac:dyDescent="0.3">
      <c r="B31" s="35">
        <v>22</v>
      </c>
      <c r="C31" s="35" t="s">
        <v>57</v>
      </c>
      <c r="D31" s="35" t="s">
        <v>153</v>
      </c>
      <c r="E31" s="35" t="s">
        <v>93</v>
      </c>
      <c r="F31" s="35" t="s">
        <v>154</v>
      </c>
      <c r="G31" s="35" t="s">
        <v>67</v>
      </c>
      <c r="H31" s="35" t="s">
        <v>161</v>
      </c>
      <c r="I31" s="97">
        <v>82</v>
      </c>
      <c r="J31" s="35" t="s">
        <v>162</v>
      </c>
      <c r="K31" s="41">
        <v>0</v>
      </c>
      <c r="L31" s="37">
        <v>0</v>
      </c>
      <c r="M31" s="37">
        <v>0</v>
      </c>
      <c r="N31" s="37">
        <v>0</v>
      </c>
      <c r="O31" s="35">
        <v>0</v>
      </c>
      <c r="P31" s="39">
        <v>50000000</v>
      </c>
      <c r="Q31" s="39">
        <v>50000000</v>
      </c>
      <c r="R31" s="35" t="s">
        <v>163</v>
      </c>
      <c r="S31" s="35"/>
    </row>
    <row r="32" spans="2:19" x14ac:dyDescent="0.3">
      <c r="B32" s="35">
        <v>23</v>
      </c>
      <c r="C32" s="35" t="s">
        <v>116</v>
      </c>
      <c r="D32" s="42">
        <v>42253</v>
      </c>
      <c r="E32" s="35" t="s">
        <v>93</v>
      </c>
      <c r="F32" s="35" t="s">
        <v>155</v>
      </c>
      <c r="G32" s="35" t="s">
        <v>45</v>
      </c>
      <c r="H32" s="35" t="s">
        <v>167</v>
      </c>
      <c r="I32" s="97">
        <v>102</v>
      </c>
      <c r="J32" s="35" t="s">
        <v>166</v>
      </c>
      <c r="K32" s="41">
        <v>0</v>
      </c>
      <c r="L32" s="37">
        <v>0</v>
      </c>
      <c r="M32" s="37">
        <v>0</v>
      </c>
      <c r="N32" s="37">
        <v>0</v>
      </c>
      <c r="O32" s="35">
        <v>0</v>
      </c>
      <c r="P32" s="39">
        <v>100000000</v>
      </c>
      <c r="Q32" s="39">
        <v>100000000</v>
      </c>
      <c r="R32" s="35" t="s">
        <v>122</v>
      </c>
      <c r="S32" s="35"/>
    </row>
    <row r="33" spans="2:19" x14ac:dyDescent="0.3">
      <c r="B33" s="43">
        <v>24</v>
      </c>
      <c r="C33" s="35" t="s">
        <v>116</v>
      </c>
      <c r="D33" s="36" t="s">
        <v>168</v>
      </c>
      <c r="E33" s="35" t="s">
        <v>93</v>
      </c>
      <c r="F33" s="35" t="s">
        <v>68</v>
      </c>
      <c r="G33" s="35" t="s">
        <v>67</v>
      </c>
      <c r="H33" s="35" t="s">
        <v>169</v>
      </c>
      <c r="I33" s="97"/>
      <c r="J33" s="35" t="s">
        <v>162</v>
      </c>
      <c r="K33" s="41">
        <v>0</v>
      </c>
      <c r="L33" s="37">
        <v>0</v>
      </c>
      <c r="M33" s="37">
        <v>0</v>
      </c>
      <c r="N33" s="37">
        <v>0</v>
      </c>
      <c r="O33" s="35"/>
      <c r="P33" s="39">
        <v>305000000</v>
      </c>
      <c r="Q33" s="39">
        <v>305000000</v>
      </c>
      <c r="R33" s="35" t="s">
        <v>122</v>
      </c>
      <c r="S33" s="35"/>
    </row>
    <row r="34" spans="2:19" x14ac:dyDescent="0.3">
      <c r="B34" s="44">
        <v>25</v>
      </c>
      <c r="C34" s="44" t="s">
        <v>2</v>
      </c>
      <c r="D34" s="45" t="s">
        <v>170</v>
      </c>
      <c r="E34" s="44" t="s">
        <v>93</v>
      </c>
      <c r="F34" s="44" t="s">
        <v>171</v>
      </c>
      <c r="G34" s="44" t="s">
        <v>45</v>
      </c>
      <c r="H34" s="44" t="s">
        <v>172</v>
      </c>
      <c r="I34" s="98"/>
      <c r="J34" s="46"/>
      <c r="K34" s="46"/>
      <c r="L34" s="46"/>
      <c r="M34" s="46"/>
      <c r="N34" s="46"/>
      <c r="O34" s="46"/>
      <c r="P34" s="46"/>
      <c r="Q34" s="46">
        <v>100000000</v>
      </c>
      <c r="R34" s="46"/>
      <c r="S34" s="46"/>
    </row>
    <row r="35" spans="2:19" x14ac:dyDescent="0.3">
      <c r="B35" s="47"/>
      <c r="C35" s="47"/>
      <c r="D35" s="47"/>
      <c r="E35" s="47"/>
      <c r="F35" s="47"/>
      <c r="G35" s="47"/>
      <c r="H35" s="35" t="s">
        <v>173</v>
      </c>
      <c r="I35" s="99"/>
      <c r="J35" s="35" t="s">
        <v>174</v>
      </c>
      <c r="K35" s="37">
        <v>0</v>
      </c>
      <c r="L35" s="37">
        <v>1</v>
      </c>
      <c r="M35" s="37">
        <v>0</v>
      </c>
      <c r="N35" s="37">
        <v>0</v>
      </c>
      <c r="O35" s="47"/>
      <c r="P35" s="47"/>
      <c r="Q35" s="47"/>
      <c r="R35" s="47"/>
      <c r="S35" s="47"/>
    </row>
    <row r="36" spans="2:19" x14ac:dyDescent="0.3">
      <c r="B36" s="48">
        <v>26</v>
      </c>
      <c r="C36" s="48" t="s">
        <v>5</v>
      </c>
      <c r="D36" s="49" t="s">
        <v>184</v>
      </c>
      <c r="E36" s="48" t="s">
        <v>185</v>
      </c>
      <c r="F36" s="48" t="s">
        <v>186</v>
      </c>
      <c r="G36" s="48" t="s">
        <v>187</v>
      </c>
      <c r="H36" s="35" t="s">
        <v>188</v>
      </c>
      <c r="I36" s="100"/>
      <c r="J36" s="35" t="s">
        <v>189</v>
      </c>
      <c r="K36" s="37">
        <v>0</v>
      </c>
      <c r="L36" s="37">
        <v>0</v>
      </c>
      <c r="M36" s="37">
        <v>0</v>
      </c>
      <c r="N36" s="37">
        <v>0</v>
      </c>
      <c r="O36" s="48"/>
      <c r="P36" s="48"/>
      <c r="Q36" s="50">
        <v>50000000</v>
      </c>
      <c r="R36" s="48" t="s">
        <v>163</v>
      </c>
      <c r="S36" s="47"/>
    </row>
    <row r="37" spans="2:19" x14ac:dyDescent="0.3">
      <c r="B37" s="48"/>
      <c r="C37" s="48"/>
      <c r="D37" s="48"/>
      <c r="E37" s="48"/>
      <c r="F37" s="48"/>
      <c r="G37" s="48"/>
      <c r="H37" s="35"/>
      <c r="I37" s="100"/>
      <c r="J37" s="35"/>
      <c r="K37" s="37"/>
      <c r="L37" s="37"/>
      <c r="M37" s="37"/>
      <c r="N37" s="37"/>
      <c r="O37" s="48"/>
      <c r="P37" s="48"/>
      <c r="Q37" s="48"/>
      <c r="R37" s="48"/>
      <c r="S37" s="47"/>
    </row>
    <row r="38" spans="2:19" x14ac:dyDescent="0.3">
      <c r="B38" s="35">
        <v>27</v>
      </c>
      <c r="C38" s="35" t="s">
        <v>1</v>
      </c>
      <c r="D38" s="51" t="s">
        <v>175</v>
      </c>
      <c r="E38" s="35" t="s">
        <v>176</v>
      </c>
      <c r="F38" s="35" t="s">
        <v>177</v>
      </c>
      <c r="G38" s="35" t="s">
        <v>114</v>
      </c>
      <c r="H38" s="47"/>
      <c r="I38" s="99"/>
      <c r="J38" s="47"/>
      <c r="K38" s="47"/>
      <c r="L38" s="47"/>
      <c r="M38" s="47"/>
      <c r="N38" s="47"/>
      <c r="O38" s="47"/>
      <c r="P38" s="47"/>
      <c r="Q38" s="72">
        <v>15000000</v>
      </c>
      <c r="R38" s="47"/>
      <c r="S38" s="47"/>
    </row>
    <row r="39" spans="2:19" x14ac:dyDescent="0.3">
      <c r="B39" s="52"/>
      <c r="C39" s="52"/>
      <c r="D39" s="53"/>
      <c r="E39" s="52"/>
      <c r="F39" s="35" t="s">
        <v>178</v>
      </c>
      <c r="G39" s="35" t="s">
        <v>78</v>
      </c>
      <c r="H39" s="47"/>
      <c r="I39" s="99"/>
      <c r="J39" s="47"/>
      <c r="K39" s="47"/>
      <c r="L39" s="47"/>
      <c r="M39" s="47"/>
      <c r="N39" s="47"/>
      <c r="O39" s="47"/>
      <c r="P39" s="47"/>
      <c r="Q39" s="47">
        <v>25000000</v>
      </c>
      <c r="R39" s="47"/>
      <c r="S39" s="47"/>
    </row>
    <row r="40" spans="2:19" x14ac:dyDescent="0.3">
      <c r="B40" s="52">
        <v>28</v>
      </c>
      <c r="C40" s="52" t="s">
        <v>2</v>
      </c>
      <c r="D40" s="53" t="s">
        <v>190</v>
      </c>
      <c r="E40" s="52" t="s">
        <v>185</v>
      </c>
      <c r="F40" s="35" t="s">
        <v>191</v>
      </c>
      <c r="G40" s="35" t="s">
        <v>72</v>
      </c>
      <c r="H40" s="48" t="s">
        <v>192</v>
      </c>
      <c r="I40" s="100"/>
      <c r="J40" s="48" t="s">
        <v>189</v>
      </c>
      <c r="K40" s="48">
        <v>0</v>
      </c>
      <c r="L40" s="48">
        <v>0</v>
      </c>
      <c r="M40" s="48">
        <v>0</v>
      </c>
      <c r="N40" s="48">
        <v>0</v>
      </c>
      <c r="O40" s="48"/>
      <c r="P40" s="48"/>
      <c r="Q40" s="50">
        <v>75000000</v>
      </c>
      <c r="R40" s="48" t="s">
        <v>193</v>
      </c>
      <c r="S40" s="48"/>
    </row>
    <row r="41" spans="2:19" x14ac:dyDescent="0.3">
      <c r="B41" s="52">
        <v>29</v>
      </c>
      <c r="C41" s="52" t="s">
        <v>62</v>
      </c>
      <c r="D41" s="54" t="s">
        <v>194</v>
      </c>
      <c r="E41" s="52" t="s">
        <v>195</v>
      </c>
      <c r="F41" s="35" t="s">
        <v>196</v>
      </c>
      <c r="G41" s="35" t="s">
        <v>67</v>
      </c>
      <c r="H41" s="48"/>
      <c r="I41" s="100"/>
      <c r="J41" s="48" t="s">
        <v>197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/>
      <c r="Q41" s="50"/>
      <c r="R41" s="48" t="s">
        <v>163</v>
      </c>
      <c r="S41" s="47"/>
    </row>
    <row r="42" spans="2:19" x14ac:dyDescent="0.3">
      <c r="B42" s="52">
        <v>30</v>
      </c>
      <c r="C42" s="52" t="s">
        <v>3</v>
      </c>
      <c r="D42" s="54" t="s">
        <v>198</v>
      </c>
      <c r="E42" s="52" t="s">
        <v>199</v>
      </c>
      <c r="F42" s="35" t="s">
        <v>200</v>
      </c>
      <c r="G42" s="35" t="s">
        <v>65</v>
      </c>
      <c r="H42" s="48" t="s">
        <v>201</v>
      </c>
      <c r="I42" s="48"/>
      <c r="J42" s="48" t="s">
        <v>202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/>
      <c r="Q42" s="50">
        <v>25000000</v>
      </c>
      <c r="R42" s="48" t="s">
        <v>42</v>
      </c>
      <c r="S42" s="47"/>
    </row>
    <row r="43" spans="2:19" x14ac:dyDescent="0.3">
      <c r="B43" s="52">
        <v>31</v>
      </c>
      <c r="C43" s="52" t="s">
        <v>5</v>
      </c>
      <c r="D43" s="53" t="s">
        <v>180</v>
      </c>
      <c r="E43" s="52" t="s">
        <v>181</v>
      </c>
      <c r="F43" s="35" t="s">
        <v>182</v>
      </c>
      <c r="G43" s="35" t="s">
        <v>67</v>
      </c>
      <c r="H43" s="47"/>
      <c r="I43" s="47"/>
      <c r="J43" s="47" t="s">
        <v>183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/>
      <c r="Q43" s="50">
        <v>40000000</v>
      </c>
      <c r="R43" s="48" t="s">
        <v>42</v>
      </c>
      <c r="S43" s="47"/>
    </row>
    <row r="44" spans="2:19" x14ac:dyDescent="0.3">
      <c r="B44" s="80"/>
      <c r="C44" s="80"/>
      <c r="D44" s="81"/>
      <c r="E44" s="80"/>
      <c r="F44" s="80"/>
      <c r="G44" s="80"/>
      <c r="H44" s="82"/>
      <c r="I44" s="82"/>
      <c r="J44" s="82"/>
      <c r="K44" s="82"/>
      <c r="L44" s="82"/>
      <c r="M44" s="82"/>
      <c r="N44" s="82"/>
      <c r="O44" s="82"/>
      <c r="P44" s="83"/>
      <c r="Q44" s="84"/>
      <c r="R44" s="82"/>
      <c r="S44" s="82"/>
    </row>
    <row r="45" spans="2:19" x14ac:dyDescent="0.3">
      <c r="B45" s="85"/>
      <c r="C45" s="85"/>
      <c r="D45" s="86"/>
      <c r="E45" s="85"/>
      <c r="F45" s="85"/>
      <c r="G45" s="85"/>
      <c r="H45" s="87"/>
      <c r="I45" s="87"/>
      <c r="J45" s="87"/>
      <c r="K45" s="87"/>
      <c r="L45" s="87"/>
      <c r="M45" s="87"/>
      <c r="N45" s="87"/>
      <c r="O45" s="87"/>
      <c r="P45" s="88"/>
      <c r="Q45" s="89"/>
      <c r="R45" s="87"/>
      <c r="S45" s="87"/>
    </row>
    <row r="46" spans="2:19" x14ac:dyDescent="0.3">
      <c r="B46" s="90"/>
      <c r="C46" s="90"/>
      <c r="D46" s="91"/>
      <c r="E46" s="90"/>
      <c r="F46" s="90"/>
      <c r="G46" s="90"/>
      <c r="H46" s="92"/>
      <c r="I46" s="92"/>
      <c r="J46" s="92"/>
      <c r="K46" s="92"/>
      <c r="L46" s="92"/>
      <c r="M46" s="92"/>
      <c r="N46" s="92"/>
      <c r="O46" s="92"/>
      <c r="P46" s="93"/>
      <c r="Q46" s="94"/>
      <c r="R46" s="92"/>
      <c r="S46" s="92"/>
    </row>
    <row r="47" spans="2:19" x14ac:dyDescent="0.3">
      <c r="B47" s="104">
        <v>1</v>
      </c>
      <c r="C47" s="104">
        <v>2</v>
      </c>
      <c r="D47" s="104">
        <v>3</v>
      </c>
      <c r="E47" s="104">
        <v>4</v>
      </c>
      <c r="F47" s="104">
        <v>5</v>
      </c>
      <c r="G47" s="104">
        <v>6</v>
      </c>
      <c r="H47" s="104">
        <v>7</v>
      </c>
      <c r="I47" s="105">
        <v>8</v>
      </c>
      <c r="J47" s="104">
        <v>9</v>
      </c>
      <c r="K47" s="104">
        <v>10</v>
      </c>
      <c r="L47" s="104">
        <v>11</v>
      </c>
      <c r="M47" s="104">
        <v>12</v>
      </c>
      <c r="N47" s="104">
        <v>13</v>
      </c>
      <c r="O47" s="104">
        <v>14</v>
      </c>
      <c r="P47" s="104">
        <v>15</v>
      </c>
      <c r="Q47" s="104">
        <v>16</v>
      </c>
      <c r="R47" s="106"/>
      <c r="S47" s="104">
        <v>17</v>
      </c>
    </row>
    <row r="48" spans="2:19" x14ac:dyDescent="0.3">
      <c r="B48" s="74"/>
      <c r="C48" s="74"/>
      <c r="D48" s="74"/>
      <c r="E48" s="74"/>
      <c r="F48" s="74"/>
      <c r="G48" s="74"/>
      <c r="H48" s="74"/>
      <c r="I48" s="79"/>
      <c r="J48" s="74"/>
      <c r="K48" s="74"/>
      <c r="L48" s="74"/>
      <c r="M48" s="74"/>
      <c r="N48" s="74"/>
      <c r="O48" s="74"/>
      <c r="P48" s="74"/>
      <c r="Q48" s="74"/>
      <c r="R48" s="75"/>
      <c r="S48" s="74"/>
    </row>
    <row r="49" spans="2:19" x14ac:dyDescent="0.3">
      <c r="B49" s="52">
        <v>32</v>
      </c>
      <c r="C49" s="52" t="s">
        <v>1</v>
      </c>
      <c r="D49" s="54" t="s">
        <v>203</v>
      </c>
      <c r="E49" s="52" t="s">
        <v>195</v>
      </c>
      <c r="F49" s="35" t="s">
        <v>204</v>
      </c>
      <c r="G49" s="35" t="s">
        <v>67</v>
      </c>
      <c r="H49" s="48" t="s">
        <v>205</v>
      </c>
      <c r="I49" s="48" t="s">
        <v>205</v>
      </c>
      <c r="J49" s="48" t="s">
        <v>206</v>
      </c>
      <c r="K49" s="48">
        <v>0</v>
      </c>
      <c r="L49" s="48">
        <v>0</v>
      </c>
      <c r="M49" s="48">
        <v>0</v>
      </c>
      <c r="N49" s="48">
        <v>0</v>
      </c>
      <c r="O49" s="48"/>
      <c r="P49" s="48"/>
      <c r="Q49" s="50">
        <v>20000000</v>
      </c>
      <c r="R49" s="48"/>
      <c r="S49" s="48"/>
    </row>
    <row r="50" spans="2:19" x14ac:dyDescent="0.3">
      <c r="B50" s="52">
        <v>33</v>
      </c>
      <c r="C50" s="52" t="s">
        <v>1</v>
      </c>
      <c r="D50" s="54" t="s">
        <v>203</v>
      </c>
      <c r="E50" s="52" t="s">
        <v>195</v>
      </c>
      <c r="F50" s="35" t="s">
        <v>196</v>
      </c>
      <c r="G50" s="35" t="s">
        <v>67</v>
      </c>
      <c r="H50" s="49" t="s">
        <v>205</v>
      </c>
      <c r="I50" s="49" t="s">
        <v>205</v>
      </c>
      <c r="J50" s="48" t="s">
        <v>207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/>
      <c r="Q50" s="50"/>
      <c r="R50" s="48"/>
      <c r="S50" s="48"/>
    </row>
    <row r="51" spans="2:19" x14ac:dyDescent="0.3">
      <c r="B51" s="52">
        <v>34</v>
      </c>
      <c r="C51" s="52" t="s">
        <v>57</v>
      </c>
      <c r="D51" s="54">
        <v>42258</v>
      </c>
      <c r="E51" s="52" t="s">
        <v>199</v>
      </c>
      <c r="F51" s="35" t="s">
        <v>208</v>
      </c>
      <c r="G51" s="35" t="s">
        <v>65</v>
      </c>
      <c r="H51" s="48" t="s">
        <v>201</v>
      </c>
      <c r="I51" s="48"/>
      <c r="J51" s="48" t="s">
        <v>209</v>
      </c>
      <c r="K51" s="48">
        <v>0</v>
      </c>
      <c r="L51" s="48">
        <v>0</v>
      </c>
      <c r="M51" s="48">
        <v>0</v>
      </c>
      <c r="N51" s="48">
        <v>0</v>
      </c>
      <c r="O51" s="48"/>
      <c r="P51" s="66">
        <v>25000000</v>
      </c>
      <c r="Q51" s="50">
        <v>25000000</v>
      </c>
      <c r="R51" s="48" t="s">
        <v>163</v>
      </c>
      <c r="S51" s="48"/>
    </row>
    <row r="52" spans="2:19" x14ac:dyDescent="0.3">
      <c r="B52" s="52">
        <v>35</v>
      </c>
      <c r="C52" s="52" t="s">
        <v>3</v>
      </c>
      <c r="D52" s="54">
        <v>42166</v>
      </c>
      <c r="E52" s="52" t="s">
        <v>195</v>
      </c>
      <c r="F52" s="35" t="s">
        <v>210</v>
      </c>
      <c r="G52" s="35" t="s">
        <v>67</v>
      </c>
      <c r="H52" s="48"/>
      <c r="I52" s="48"/>
      <c r="J52" s="48" t="s">
        <v>211</v>
      </c>
      <c r="K52" s="48">
        <v>0</v>
      </c>
      <c r="L52" s="48">
        <v>0</v>
      </c>
      <c r="M52" s="48">
        <v>0</v>
      </c>
      <c r="N52" s="48">
        <v>0</v>
      </c>
      <c r="O52" s="48"/>
      <c r="P52" s="66">
        <v>45000000</v>
      </c>
      <c r="Q52" s="50">
        <v>45000000</v>
      </c>
      <c r="R52" s="48" t="s">
        <v>193</v>
      </c>
      <c r="S52" s="48"/>
    </row>
    <row r="53" spans="2:19" x14ac:dyDescent="0.3">
      <c r="B53" s="52">
        <v>36</v>
      </c>
      <c r="C53" s="52" t="s">
        <v>1</v>
      </c>
      <c r="D53" s="54">
        <v>42288</v>
      </c>
      <c r="E53" s="52" t="s">
        <v>195</v>
      </c>
      <c r="F53" s="44" t="s">
        <v>212</v>
      </c>
      <c r="G53" s="44" t="s">
        <v>67</v>
      </c>
      <c r="H53" s="64" t="s">
        <v>213</v>
      </c>
      <c r="I53" s="64">
        <v>55</v>
      </c>
      <c r="J53" s="64" t="s">
        <v>214</v>
      </c>
      <c r="K53" s="64"/>
      <c r="L53" s="64"/>
      <c r="M53" s="64"/>
      <c r="N53" s="64"/>
      <c r="O53" s="64"/>
      <c r="P53" s="67">
        <v>15000000</v>
      </c>
      <c r="Q53" s="65">
        <v>15000000</v>
      </c>
      <c r="R53" s="64" t="s">
        <v>163</v>
      </c>
      <c r="S53" s="64"/>
    </row>
    <row r="54" spans="2:19" x14ac:dyDescent="0.3">
      <c r="B54" s="52">
        <v>37</v>
      </c>
      <c r="C54" s="52" t="s">
        <v>1</v>
      </c>
      <c r="D54" s="54">
        <v>42288</v>
      </c>
      <c r="E54" s="52" t="s">
        <v>195</v>
      </c>
      <c r="F54" s="44" t="s">
        <v>196</v>
      </c>
      <c r="G54" s="44" t="s">
        <v>67</v>
      </c>
      <c r="H54" s="64"/>
      <c r="I54" s="64"/>
      <c r="J54" s="64" t="s">
        <v>215</v>
      </c>
      <c r="K54" s="64">
        <v>0</v>
      </c>
      <c r="L54" s="64">
        <v>0</v>
      </c>
      <c r="M54" s="64">
        <v>0</v>
      </c>
      <c r="N54" s="64">
        <v>0</v>
      </c>
      <c r="O54" s="64"/>
      <c r="P54" s="67">
        <v>5000000</v>
      </c>
      <c r="Q54" s="65">
        <v>5000000</v>
      </c>
      <c r="R54" s="64" t="s">
        <v>42</v>
      </c>
      <c r="S54" s="64"/>
    </row>
    <row r="55" spans="2:19" x14ac:dyDescent="0.3">
      <c r="B55" s="52">
        <v>38</v>
      </c>
      <c r="C55" s="52" t="s">
        <v>62</v>
      </c>
      <c r="D55" s="54">
        <v>42289</v>
      </c>
      <c r="E55" s="52" t="s">
        <v>199</v>
      </c>
      <c r="F55" s="44" t="s">
        <v>216</v>
      </c>
      <c r="G55" s="44" t="s">
        <v>72</v>
      </c>
      <c r="H55" s="64" t="s">
        <v>217</v>
      </c>
      <c r="I55" s="64">
        <v>40</v>
      </c>
      <c r="J55" s="64" t="s">
        <v>218</v>
      </c>
      <c r="K55" s="64">
        <v>0</v>
      </c>
      <c r="L55" s="64">
        <v>0</v>
      </c>
      <c r="M55" s="64">
        <v>0</v>
      </c>
      <c r="N55" s="64">
        <v>0</v>
      </c>
      <c r="O55" s="64"/>
      <c r="P55" s="67">
        <v>75000000</v>
      </c>
      <c r="Q55" s="65">
        <v>75000000</v>
      </c>
      <c r="R55" s="64" t="s">
        <v>193</v>
      </c>
      <c r="S55" s="64"/>
    </row>
    <row r="56" spans="2:19" x14ac:dyDescent="0.3">
      <c r="B56" s="52">
        <v>39</v>
      </c>
      <c r="C56" s="52" t="s">
        <v>2</v>
      </c>
      <c r="D56" s="54">
        <v>42047</v>
      </c>
      <c r="E56" s="52" t="s">
        <v>195</v>
      </c>
      <c r="F56" s="44" t="s">
        <v>219</v>
      </c>
      <c r="G56" s="44" t="s">
        <v>220</v>
      </c>
      <c r="H56" s="64" t="s">
        <v>221</v>
      </c>
      <c r="I56" s="64">
        <v>35</v>
      </c>
      <c r="J56" s="64" t="s">
        <v>222</v>
      </c>
      <c r="K56" s="64">
        <v>0</v>
      </c>
      <c r="L56" s="64">
        <v>0</v>
      </c>
      <c r="M56" s="64">
        <v>0</v>
      </c>
      <c r="N56" s="64">
        <v>0</v>
      </c>
      <c r="O56" s="64"/>
      <c r="P56" s="67">
        <v>50000000</v>
      </c>
      <c r="Q56" s="67">
        <v>50000000</v>
      </c>
      <c r="R56" s="64"/>
      <c r="S56" s="64"/>
    </row>
    <row r="57" spans="2:19" x14ac:dyDescent="0.3">
      <c r="B57" s="52"/>
      <c r="C57" s="52"/>
      <c r="D57" s="54"/>
      <c r="E57" s="52"/>
      <c r="F57" s="44"/>
      <c r="G57" s="44"/>
      <c r="H57" s="64" t="s">
        <v>173</v>
      </c>
      <c r="I57" s="64">
        <v>49</v>
      </c>
      <c r="J57" s="64"/>
      <c r="K57" s="64">
        <v>0</v>
      </c>
      <c r="L57" s="64">
        <v>0</v>
      </c>
      <c r="M57" s="64">
        <v>0</v>
      </c>
      <c r="N57" s="64">
        <v>0</v>
      </c>
      <c r="O57" s="64"/>
      <c r="P57" s="67"/>
      <c r="Q57" s="67"/>
      <c r="R57" s="64"/>
      <c r="S57" s="64"/>
    </row>
    <row r="58" spans="2:19" x14ac:dyDescent="0.3">
      <c r="B58" s="52"/>
      <c r="C58" s="52"/>
      <c r="D58" s="54"/>
      <c r="E58" s="52"/>
      <c r="F58" s="44"/>
      <c r="G58" s="44"/>
      <c r="H58" s="64" t="s">
        <v>223</v>
      </c>
      <c r="I58" s="64">
        <v>62</v>
      </c>
      <c r="J58" s="64"/>
      <c r="K58" s="64">
        <v>0</v>
      </c>
      <c r="L58" s="64">
        <v>0</v>
      </c>
      <c r="M58" s="64">
        <v>0</v>
      </c>
      <c r="N58" s="64">
        <v>0</v>
      </c>
      <c r="O58" s="64"/>
      <c r="P58" s="67"/>
      <c r="Q58" s="67"/>
      <c r="R58" s="64"/>
      <c r="S58" s="64"/>
    </row>
    <row r="59" spans="2:19" x14ac:dyDescent="0.3">
      <c r="B59" s="52">
        <v>40</v>
      </c>
      <c r="C59" s="52" t="s">
        <v>57</v>
      </c>
      <c r="D59" s="68" t="s">
        <v>224</v>
      </c>
      <c r="E59" s="52" t="s">
        <v>195</v>
      </c>
      <c r="F59" s="44" t="s">
        <v>225</v>
      </c>
      <c r="G59" s="44" t="s">
        <v>220</v>
      </c>
      <c r="H59" s="64" t="s">
        <v>226</v>
      </c>
      <c r="I59" s="64">
        <v>58</v>
      </c>
      <c r="J59" s="64" t="s">
        <v>275</v>
      </c>
      <c r="K59" s="64">
        <v>0</v>
      </c>
      <c r="L59" s="64">
        <v>0</v>
      </c>
      <c r="M59" s="64">
        <v>0</v>
      </c>
      <c r="N59" s="64">
        <v>0</v>
      </c>
      <c r="O59" s="64"/>
      <c r="P59" s="67">
        <v>75000000</v>
      </c>
      <c r="Q59" s="65">
        <v>75000000</v>
      </c>
      <c r="R59" s="64" t="s">
        <v>193</v>
      </c>
      <c r="S59" s="64"/>
    </row>
    <row r="60" spans="2:19" x14ac:dyDescent="0.3">
      <c r="B60" s="52"/>
      <c r="C60" s="52"/>
      <c r="D60" s="54"/>
      <c r="E60" s="52"/>
      <c r="F60" s="44"/>
      <c r="G60" s="44"/>
      <c r="H60" s="64" t="s">
        <v>227</v>
      </c>
      <c r="I60" s="64">
        <v>62</v>
      </c>
      <c r="J60" s="64"/>
      <c r="K60" s="64">
        <v>0</v>
      </c>
      <c r="L60" s="64">
        <v>0</v>
      </c>
      <c r="M60" s="64">
        <v>0</v>
      </c>
      <c r="N60" s="64">
        <v>0</v>
      </c>
      <c r="O60" s="64"/>
      <c r="P60" s="67"/>
      <c r="Q60" s="65"/>
      <c r="R60" s="64" t="s">
        <v>193</v>
      </c>
      <c r="S60" s="64"/>
    </row>
    <row r="61" spans="2:19" x14ac:dyDescent="0.3">
      <c r="B61" s="52">
        <v>41</v>
      </c>
      <c r="C61" s="52" t="s">
        <v>5</v>
      </c>
      <c r="D61" s="54">
        <v>42350</v>
      </c>
      <c r="E61" s="52" t="s">
        <v>228</v>
      </c>
      <c r="F61" s="44" t="s">
        <v>230</v>
      </c>
      <c r="G61" s="44" t="s">
        <v>220</v>
      </c>
      <c r="H61" s="64" t="s">
        <v>229</v>
      </c>
      <c r="I61" s="64">
        <v>27</v>
      </c>
      <c r="J61" s="64" t="s">
        <v>128</v>
      </c>
      <c r="K61" s="64">
        <v>0</v>
      </c>
      <c r="L61" s="64">
        <v>0</v>
      </c>
      <c r="M61" s="64">
        <v>0</v>
      </c>
      <c r="N61" s="64">
        <v>0</v>
      </c>
      <c r="O61" s="64"/>
      <c r="P61" s="67">
        <v>80000000</v>
      </c>
      <c r="Q61" s="65">
        <v>80000000</v>
      </c>
      <c r="R61" s="64" t="s">
        <v>193</v>
      </c>
      <c r="S61" s="64"/>
    </row>
    <row r="62" spans="2:19" x14ac:dyDescent="0.3">
      <c r="B62" s="52">
        <v>42</v>
      </c>
      <c r="C62" s="52" t="s">
        <v>57</v>
      </c>
      <c r="D62" s="68" t="s">
        <v>224</v>
      </c>
      <c r="E62" s="52" t="s">
        <v>195</v>
      </c>
      <c r="F62" s="52" t="s">
        <v>231</v>
      </c>
      <c r="G62" s="52" t="s">
        <v>69</v>
      </c>
      <c r="H62" s="76" t="s">
        <v>232</v>
      </c>
      <c r="I62" s="76">
        <v>25</v>
      </c>
      <c r="J62" s="76" t="s">
        <v>275</v>
      </c>
      <c r="K62" s="76">
        <v>0</v>
      </c>
      <c r="L62" s="76">
        <v>0</v>
      </c>
      <c r="M62" s="76">
        <v>0</v>
      </c>
      <c r="N62" s="76">
        <v>0</v>
      </c>
      <c r="O62" s="76"/>
      <c r="P62" s="77">
        <v>30000000</v>
      </c>
      <c r="Q62" s="78">
        <v>30000000</v>
      </c>
      <c r="R62" s="76"/>
      <c r="S62" s="76"/>
    </row>
    <row r="63" spans="2:19" x14ac:dyDescent="0.3">
      <c r="B63" s="52"/>
      <c r="C63" s="52"/>
      <c r="D63" s="54"/>
      <c r="E63" s="52"/>
      <c r="F63" s="52"/>
      <c r="G63" s="52"/>
      <c r="H63" s="76" t="s">
        <v>233</v>
      </c>
      <c r="I63" s="76">
        <v>47</v>
      </c>
      <c r="J63" s="76"/>
      <c r="K63" s="76">
        <v>0</v>
      </c>
      <c r="L63" s="76">
        <v>0</v>
      </c>
      <c r="M63" s="76">
        <v>0</v>
      </c>
      <c r="N63" s="76">
        <v>0</v>
      </c>
      <c r="O63" s="76"/>
      <c r="P63" s="77"/>
      <c r="Q63" s="78">
        <v>30000000</v>
      </c>
      <c r="R63" s="76"/>
      <c r="S63" s="76"/>
    </row>
    <row r="64" spans="2:19" x14ac:dyDescent="0.3">
      <c r="B64" s="52">
        <v>43</v>
      </c>
      <c r="C64" s="52" t="s">
        <v>2</v>
      </c>
      <c r="D64" s="68" t="s">
        <v>234</v>
      </c>
      <c r="E64" s="52" t="s">
        <v>195</v>
      </c>
      <c r="F64" s="52" t="s">
        <v>235</v>
      </c>
      <c r="G64" s="52" t="s">
        <v>69</v>
      </c>
      <c r="H64" s="76" t="s">
        <v>236</v>
      </c>
      <c r="I64" s="76">
        <v>60</v>
      </c>
      <c r="J64" s="76" t="s">
        <v>128</v>
      </c>
      <c r="K64" s="76">
        <v>2</v>
      </c>
      <c r="L64" s="76">
        <v>0</v>
      </c>
      <c r="M64" s="76">
        <v>0</v>
      </c>
      <c r="N64" s="76">
        <v>0</v>
      </c>
      <c r="O64" s="76"/>
      <c r="P64" s="77">
        <v>30000000</v>
      </c>
      <c r="Q64" s="78">
        <v>30000000</v>
      </c>
      <c r="R64" s="76"/>
      <c r="S64" s="76"/>
    </row>
    <row r="65" spans="2:19" x14ac:dyDescent="0.3">
      <c r="B65" s="52"/>
      <c r="C65" s="52"/>
      <c r="D65" s="54"/>
      <c r="E65" s="52"/>
      <c r="F65" s="44"/>
      <c r="G65" s="44"/>
      <c r="H65" s="64"/>
      <c r="I65" s="64"/>
      <c r="J65" s="64" t="s">
        <v>237</v>
      </c>
      <c r="K65" s="64"/>
      <c r="L65" s="64"/>
      <c r="M65" s="64"/>
      <c r="N65" s="64"/>
      <c r="O65" s="64"/>
      <c r="P65" s="67"/>
      <c r="Q65" s="65"/>
      <c r="R65" s="64"/>
      <c r="S65" s="64"/>
    </row>
    <row r="66" spans="2:19" x14ac:dyDescent="0.3">
      <c r="B66" s="52"/>
      <c r="C66" s="52"/>
      <c r="D66" s="54"/>
      <c r="E66" s="52"/>
      <c r="F66" s="44"/>
      <c r="G66" s="44"/>
      <c r="H66" s="64" t="s">
        <v>242</v>
      </c>
      <c r="I66" s="64">
        <v>58</v>
      </c>
      <c r="J66" s="64" t="s">
        <v>243</v>
      </c>
      <c r="K66" s="64">
        <v>0</v>
      </c>
      <c r="L66" s="64">
        <v>0</v>
      </c>
      <c r="M66" s="64">
        <v>0</v>
      </c>
      <c r="N66" s="64">
        <v>0</v>
      </c>
      <c r="O66" s="64"/>
      <c r="P66" s="67">
        <v>4000000</v>
      </c>
      <c r="Q66" s="65">
        <v>4000000</v>
      </c>
      <c r="R66" s="64"/>
      <c r="S66" s="64"/>
    </row>
    <row r="67" spans="2:19" x14ac:dyDescent="0.3">
      <c r="B67" s="52">
        <v>44</v>
      </c>
      <c r="C67" s="52" t="s">
        <v>238</v>
      </c>
      <c r="D67" s="68" t="s">
        <v>239</v>
      </c>
      <c r="E67" s="52" t="s">
        <v>240</v>
      </c>
      <c r="F67" s="44" t="s">
        <v>241</v>
      </c>
      <c r="G67" s="44" t="s">
        <v>114</v>
      </c>
      <c r="H67" s="64" t="s">
        <v>244</v>
      </c>
      <c r="I67" s="95">
        <v>50</v>
      </c>
      <c r="J67" s="69" t="s">
        <v>246</v>
      </c>
      <c r="K67" s="64">
        <v>1</v>
      </c>
      <c r="L67" s="64">
        <v>0</v>
      </c>
      <c r="M67" s="64">
        <v>0</v>
      </c>
      <c r="N67" s="64">
        <v>0</v>
      </c>
      <c r="O67" s="64"/>
      <c r="P67" s="67"/>
      <c r="Q67" s="65"/>
      <c r="R67" s="64"/>
      <c r="S67" s="64"/>
    </row>
    <row r="68" spans="2:19" x14ac:dyDescent="0.3">
      <c r="B68" s="52"/>
      <c r="C68" s="52"/>
      <c r="D68" s="54"/>
      <c r="E68" s="52"/>
      <c r="F68" s="44"/>
      <c r="G68" s="44"/>
      <c r="H68" s="64" t="s">
        <v>245</v>
      </c>
      <c r="I68" s="73"/>
      <c r="J68" s="70" t="s">
        <v>247</v>
      </c>
      <c r="K68" s="64"/>
      <c r="L68" s="64"/>
      <c r="M68" s="64"/>
      <c r="N68" s="64"/>
      <c r="O68" s="64"/>
      <c r="P68" s="67"/>
      <c r="Q68" s="65"/>
      <c r="R68" s="64"/>
      <c r="S68" s="64"/>
    </row>
    <row r="69" spans="2:19" x14ac:dyDescent="0.3">
      <c r="B69" s="52">
        <v>45</v>
      </c>
      <c r="C69" s="52" t="s">
        <v>62</v>
      </c>
      <c r="D69" s="68" t="s">
        <v>248</v>
      </c>
      <c r="E69" s="52" t="s">
        <v>136</v>
      </c>
      <c r="F69" s="44" t="s">
        <v>187</v>
      </c>
      <c r="G69" s="44" t="s">
        <v>187</v>
      </c>
      <c r="H69" s="64" t="s">
        <v>249</v>
      </c>
      <c r="I69" s="64"/>
      <c r="J69" s="64" t="s">
        <v>250</v>
      </c>
      <c r="K69" s="64">
        <v>0</v>
      </c>
      <c r="L69" s="64">
        <v>0</v>
      </c>
      <c r="M69" s="64">
        <v>0</v>
      </c>
      <c r="N69" s="64">
        <v>0</v>
      </c>
      <c r="O69" s="64"/>
      <c r="P69" s="67">
        <v>60000000</v>
      </c>
      <c r="Q69" s="65">
        <v>60000000</v>
      </c>
      <c r="R69" s="64"/>
      <c r="S69" s="64"/>
    </row>
    <row r="70" spans="2:19" x14ac:dyDescent="0.3">
      <c r="B70" s="52">
        <v>46</v>
      </c>
      <c r="C70" s="52" t="s">
        <v>57</v>
      </c>
      <c r="D70" s="68" t="s">
        <v>251</v>
      </c>
      <c r="E70" s="52" t="s">
        <v>252</v>
      </c>
      <c r="F70" s="44" t="s">
        <v>253</v>
      </c>
      <c r="G70" s="44" t="s">
        <v>72</v>
      </c>
      <c r="H70" s="64"/>
      <c r="I70" s="64"/>
      <c r="J70" s="64" t="s">
        <v>254</v>
      </c>
      <c r="K70" s="64">
        <v>0</v>
      </c>
      <c r="L70" s="64">
        <v>0</v>
      </c>
      <c r="M70" s="64">
        <v>0</v>
      </c>
      <c r="N70" s="64">
        <v>0</v>
      </c>
      <c r="O70" s="64"/>
      <c r="P70" s="67"/>
      <c r="Q70" s="65"/>
      <c r="R70" s="64"/>
      <c r="S70" s="64"/>
    </row>
    <row r="71" spans="2:19" x14ac:dyDescent="0.3">
      <c r="B71" s="52">
        <v>47</v>
      </c>
      <c r="C71" s="52" t="s">
        <v>57</v>
      </c>
      <c r="D71" s="68" t="s">
        <v>255</v>
      </c>
      <c r="E71" s="52" t="s">
        <v>195</v>
      </c>
      <c r="F71" s="44" t="s">
        <v>256</v>
      </c>
      <c r="G71" s="44" t="s">
        <v>220</v>
      </c>
      <c r="H71" s="64" t="s">
        <v>257</v>
      </c>
      <c r="I71" s="64">
        <v>58</v>
      </c>
      <c r="J71" s="64" t="s">
        <v>261</v>
      </c>
      <c r="K71" s="64">
        <v>0</v>
      </c>
      <c r="L71" s="64">
        <v>0</v>
      </c>
      <c r="M71" s="64">
        <v>0</v>
      </c>
      <c r="N71" s="64">
        <v>0</v>
      </c>
      <c r="O71" s="64"/>
      <c r="P71" s="67">
        <v>75000000</v>
      </c>
      <c r="Q71" s="65">
        <v>75000000</v>
      </c>
      <c r="R71" s="64"/>
      <c r="S71" s="64"/>
    </row>
    <row r="72" spans="2:19" x14ac:dyDescent="0.3">
      <c r="B72" s="52"/>
      <c r="C72" s="52"/>
      <c r="D72" s="54"/>
      <c r="E72" s="52"/>
      <c r="F72" s="44"/>
      <c r="G72" s="44"/>
      <c r="H72" s="64" t="s">
        <v>258</v>
      </c>
      <c r="I72" s="64">
        <v>62</v>
      </c>
      <c r="J72" s="64" t="s">
        <v>262</v>
      </c>
      <c r="K72" s="64"/>
      <c r="L72" s="64"/>
      <c r="M72" s="64"/>
      <c r="N72" s="64"/>
      <c r="O72" s="64"/>
      <c r="P72" s="67"/>
      <c r="Q72" s="65"/>
      <c r="R72" s="64"/>
      <c r="S72" s="64"/>
    </row>
    <row r="73" spans="2:19" x14ac:dyDescent="0.3">
      <c r="B73" s="52"/>
      <c r="C73" s="52"/>
      <c r="D73" s="54"/>
      <c r="E73" s="52"/>
      <c r="F73" s="44"/>
      <c r="G73" s="44"/>
      <c r="H73" s="64" t="s">
        <v>259</v>
      </c>
      <c r="I73" s="64">
        <v>44</v>
      </c>
      <c r="J73" s="64"/>
      <c r="K73" s="64"/>
      <c r="L73" s="64"/>
      <c r="M73" s="64"/>
      <c r="N73" s="64"/>
      <c r="O73" s="64"/>
      <c r="P73" s="67"/>
      <c r="Q73" s="65"/>
      <c r="R73" s="64"/>
      <c r="S73" s="64"/>
    </row>
    <row r="74" spans="2:19" x14ac:dyDescent="0.3">
      <c r="B74" s="52"/>
      <c r="C74" s="52"/>
      <c r="D74" s="54"/>
      <c r="E74" s="52"/>
      <c r="F74" s="44"/>
      <c r="G74" s="44"/>
      <c r="H74" s="64" t="s">
        <v>260</v>
      </c>
      <c r="I74" s="64">
        <v>48</v>
      </c>
      <c r="J74" s="64"/>
      <c r="K74" s="64"/>
      <c r="L74" s="64"/>
      <c r="M74" s="64"/>
      <c r="N74" s="64"/>
      <c r="O74" s="64"/>
      <c r="P74" s="67"/>
      <c r="Q74" s="65"/>
      <c r="R74" s="64"/>
      <c r="S74" s="64"/>
    </row>
    <row r="75" spans="2:19" x14ac:dyDescent="0.3">
      <c r="B75" s="52">
        <v>48</v>
      </c>
      <c r="C75" s="52" t="s">
        <v>2</v>
      </c>
      <c r="D75" s="54">
        <v>42047</v>
      </c>
      <c r="E75" s="52" t="s">
        <v>263</v>
      </c>
      <c r="F75" s="44" t="s">
        <v>264</v>
      </c>
      <c r="G75" s="44" t="s">
        <v>267</v>
      </c>
      <c r="H75" s="64"/>
      <c r="I75" s="64"/>
      <c r="J75" s="64" t="s">
        <v>263</v>
      </c>
      <c r="K75" s="64">
        <v>0</v>
      </c>
      <c r="L75" s="64">
        <v>0</v>
      </c>
      <c r="M75" s="64">
        <v>0</v>
      </c>
      <c r="N75" s="64">
        <v>0</v>
      </c>
      <c r="O75" s="64"/>
      <c r="P75" s="67"/>
      <c r="Q75" s="65">
        <v>60000000</v>
      </c>
      <c r="R75" s="64"/>
      <c r="S75" s="64"/>
    </row>
    <row r="76" spans="2:19" x14ac:dyDescent="0.3">
      <c r="B76" s="52"/>
      <c r="C76" s="52"/>
      <c r="D76" s="54"/>
      <c r="E76" s="52"/>
      <c r="F76" s="44" t="s">
        <v>171</v>
      </c>
      <c r="G76" s="44"/>
      <c r="H76" s="64"/>
      <c r="I76" s="64"/>
      <c r="J76" s="64"/>
      <c r="K76" s="64">
        <v>0</v>
      </c>
      <c r="L76" s="64">
        <v>0</v>
      </c>
      <c r="M76" s="64">
        <v>0</v>
      </c>
      <c r="N76" s="64">
        <v>0</v>
      </c>
      <c r="O76" s="64"/>
      <c r="P76" s="67"/>
      <c r="Q76" s="65"/>
      <c r="R76" s="64"/>
      <c r="S76" s="64"/>
    </row>
    <row r="77" spans="2:19" x14ac:dyDescent="0.3">
      <c r="B77" s="52"/>
      <c r="C77" s="52"/>
      <c r="D77" s="54"/>
      <c r="E77" s="52"/>
      <c r="F77" s="44" t="s">
        <v>265</v>
      </c>
      <c r="G77" s="44"/>
      <c r="H77" s="64"/>
      <c r="I77" s="64"/>
      <c r="J77" s="64"/>
      <c r="K77" s="64">
        <v>0</v>
      </c>
      <c r="L77" s="64">
        <v>0</v>
      </c>
      <c r="M77" s="64">
        <v>0</v>
      </c>
      <c r="N77" s="64">
        <v>0</v>
      </c>
      <c r="O77" s="64"/>
      <c r="P77" s="67"/>
      <c r="Q77" s="65"/>
      <c r="R77" s="64"/>
      <c r="S77" s="64"/>
    </row>
    <row r="78" spans="2:19" x14ac:dyDescent="0.3">
      <c r="B78" s="52"/>
      <c r="C78" s="52"/>
      <c r="D78" s="54"/>
      <c r="E78" s="52"/>
      <c r="F78" s="44" t="s">
        <v>266</v>
      </c>
      <c r="G78" s="44"/>
      <c r="H78" s="64"/>
      <c r="I78" s="64"/>
      <c r="J78" s="64"/>
      <c r="K78" s="64">
        <v>0</v>
      </c>
      <c r="L78" s="64">
        <v>0</v>
      </c>
      <c r="M78" s="64">
        <v>0</v>
      </c>
      <c r="N78" s="64">
        <v>0</v>
      </c>
      <c r="O78" s="64"/>
      <c r="P78" s="67"/>
      <c r="Q78" s="65"/>
      <c r="R78" s="64"/>
      <c r="S78" s="64"/>
    </row>
    <row r="79" spans="2:19" x14ac:dyDescent="0.3">
      <c r="B79" s="52">
        <v>49</v>
      </c>
      <c r="C79" s="52" t="s">
        <v>62</v>
      </c>
      <c r="D79" s="54">
        <v>42289</v>
      </c>
      <c r="E79" s="52" t="s">
        <v>195</v>
      </c>
      <c r="F79" s="44" t="s">
        <v>268</v>
      </c>
      <c r="G79" s="44" t="s">
        <v>67</v>
      </c>
      <c r="H79" s="64" t="s">
        <v>269</v>
      </c>
      <c r="I79" s="64">
        <v>27</v>
      </c>
      <c r="J79" s="64" t="s">
        <v>261</v>
      </c>
      <c r="K79" s="64">
        <v>0</v>
      </c>
      <c r="L79" s="64">
        <v>0</v>
      </c>
      <c r="M79" s="64">
        <v>0</v>
      </c>
      <c r="N79" s="64">
        <v>0</v>
      </c>
      <c r="O79" s="64"/>
      <c r="P79" s="67">
        <v>65000000</v>
      </c>
      <c r="Q79" s="65"/>
      <c r="R79" s="64"/>
      <c r="S79" s="64"/>
    </row>
    <row r="80" spans="2:19" x14ac:dyDescent="0.3">
      <c r="B80" s="52"/>
      <c r="C80" s="52"/>
      <c r="D80" s="54"/>
      <c r="E80" s="52"/>
      <c r="F80" s="44"/>
      <c r="G80" s="44"/>
      <c r="H80" s="64" t="s">
        <v>270</v>
      </c>
      <c r="I80" s="64">
        <v>32</v>
      </c>
      <c r="J80" s="64" t="s">
        <v>271</v>
      </c>
      <c r="K80" s="64">
        <v>0</v>
      </c>
      <c r="L80" s="64">
        <v>0</v>
      </c>
      <c r="M80" s="64">
        <v>0</v>
      </c>
      <c r="N80" s="64">
        <v>0</v>
      </c>
      <c r="O80" s="64"/>
      <c r="P80" s="67">
        <v>70000000</v>
      </c>
      <c r="Q80" s="65">
        <v>135000000</v>
      </c>
      <c r="R80" s="64"/>
      <c r="S80" s="64"/>
    </row>
    <row r="81" spans="2:19" x14ac:dyDescent="0.3">
      <c r="B81" s="52">
        <v>50</v>
      </c>
      <c r="C81" s="52" t="s">
        <v>62</v>
      </c>
      <c r="D81" s="54">
        <v>42349</v>
      </c>
      <c r="E81" s="52" t="s">
        <v>44</v>
      </c>
      <c r="F81" s="44" t="s">
        <v>272</v>
      </c>
      <c r="G81" s="44" t="s">
        <v>187</v>
      </c>
      <c r="H81" s="64" t="s">
        <v>273</v>
      </c>
      <c r="I81" s="64">
        <v>50</v>
      </c>
      <c r="J81" s="64"/>
      <c r="K81" s="64">
        <v>0</v>
      </c>
      <c r="L81" s="64">
        <v>0</v>
      </c>
      <c r="M81" s="64">
        <v>0</v>
      </c>
      <c r="N81" s="64">
        <v>0</v>
      </c>
      <c r="O81" s="64"/>
      <c r="P81" s="67"/>
      <c r="Q81" s="65">
        <v>50000000</v>
      </c>
      <c r="R81" s="64"/>
      <c r="S81" s="64"/>
    </row>
    <row r="82" spans="2:19" x14ac:dyDescent="0.3">
      <c r="B82" s="52"/>
      <c r="C82" s="52"/>
      <c r="D82" s="54"/>
      <c r="E82" s="52"/>
      <c r="F82" s="44"/>
      <c r="G82" s="44"/>
      <c r="H82" s="64" t="s">
        <v>274</v>
      </c>
      <c r="I82" s="64">
        <v>43</v>
      </c>
      <c r="J82" s="64"/>
      <c r="K82" s="64"/>
      <c r="L82" s="64"/>
      <c r="M82" s="64"/>
      <c r="N82" s="64"/>
      <c r="O82" s="64"/>
      <c r="P82" s="67"/>
      <c r="Q82" s="65"/>
      <c r="R82" s="64"/>
      <c r="S82" s="64"/>
    </row>
    <row r="83" spans="2:19" x14ac:dyDescent="0.3">
      <c r="B83" s="52"/>
      <c r="C83" s="52"/>
      <c r="D83" s="54"/>
      <c r="E83" s="52"/>
      <c r="F83" s="44"/>
      <c r="G83" s="44"/>
      <c r="H83" s="64"/>
      <c r="I83" s="64"/>
      <c r="J83" s="64"/>
      <c r="K83" s="64"/>
      <c r="L83" s="64"/>
      <c r="M83" s="64"/>
      <c r="N83" s="64"/>
      <c r="O83" s="64"/>
      <c r="P83" s="67"/>
      <c r="Q83" s="65"/>
      <c r="R83" s="64"/>
      <c r="S83" s="64"/>
    </row>
    <row r="84" spans="2:19" x14ac:dyDescent="0.3">
      <c r="B84" s="55"/>
      <c r="C84" s="55"/>
      <c r="D84" s="55"/>
      <c r="E84" s="55"/>
      <c r="F84" s="56"/>
      <c r="G84" s="56"/>
      <c r="H84" s="57"/>
      <c r="I84" s="57"/>
      <c r="J84" s="57"/>
      <c r="K84" s="57"/>
      <c r="L84" s="57"/>
      <c r="M84" s="57"/>
      <c r="N84" s="57"/>
      <c r="O84" s="57"/>
      <c r="P84" s="57"/>
      <c r="Q84" s="58"/>
      <c r="R84" s="57"/>
      <c r="S84" s="57"/>
    </row>
    <row r="85" spans="2:19" x14ac:dyDescent="0.3">
      <c r="B85" s="208" t="s">
        <v>276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10"/>
      <c r="Q85" s="103">
        <f>SUM(Q10:Q84)</f>
        <v>2428000016</v>
      </c>
    </row>
    <row r="86" spans="2:19" x14ac:dyDescent="0.3">
      <c r="Q86" s="34"/>
    </row>
  </sheetData>
  <mergeCells count="22">
    <mergeCell ref="B85:P85"/>
    <mergeCell ref="R5:R7"/>
    <mergeCell ref="S5:S7"/>
    <mergeCell ref="O6:O7"/>
    <mergeCell ref="P6:P7"/>
    <mergeCell ref="K5:N5"/>
    <mergeCell ref="O5:P5"/>
    <mergeCell ref="M6:M7"/>
    <mergeCell ref="N6:N7"/>
    <mergeCell ref="C5:D5"/>
    <mergeCell ref="H5:J5"/>
    <mergeCell ref="Q5:Q7"/>
    <mergeCell ref="G5:G7"/>
    <mergeCell ref="H6:H7"/>
    <mergeCell ref="J6:J7"/>
    <mergeCell ref="K6:K7"/>
    <mergeCell ref="L6:L7"/>
    <mergeCell ref="B5:B7"/>
    <mergeCell ref="C6:C7"/>
    <mergeCell ref="D6:D7"/>
    <mergeCell ref="E5:E7"/>
    <mergeCell ref="F5:F7"/>
  </mergeCells>
  <pageMargins left="0.32" right="0" top="0.39370078740157499" bottom="0.33" header="0.26" footer="0.28999999999999998"/>
  <pageSetup paperSize="5" scale="8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10" workbookViewId="0">
      <selection activeCell="K10" sqref="K10"/>
    </sheetView>
  </sheetViews>
  <sheetFormatPr defaultRowHeight="14.4" x14ac:dyDescent="0.3"/>
  <cols>
    <col min="1" max="1" width="1.44140625" customWidth="1"/>
    <col min="2" max="2" width="3.5546875" customWidth="1"/>
    <col min="3" max="3" width="16.6640625" customWidth="1"/>
    <col min="4" max="4" width="14.33203125" customWidth="1"/>
    <col min="5" max="5" width="8.5546875" customWidth="1"/>
    <col min="6" max="6" width="11.5546875" customWidth="1"/>
    <col min="7" max="7" width="5.44140625" customWidth="1"/>
    <col min="8" max="8" width="5" customWidth="1"/>
    <col min="9" max="9" width="5.6640625" customWidth="1"/>
    <col min="10" max="10" width="5.33203125" customWidth="1"/>
    <col min="11" max="11" width="21.44140625" customWidth="1"/>
    <col min="12" max="12" width="14" customWidth="1"/>
    <col min="13" max="13" width="11.6640625" customWidth="1"/>
    <col min="14" max="14" width="14.44140625" customWidth="1"/>
    <col min="15" max="15" width="13.5546875" customWidth="1"/>
    <col min="16" max="16" width="26.5546875" customWidth="1"/>
  </cols>
  <sheetData>
    <row r="1" spans="2:16" x14ac:dyDescent="0.3">
      <c r="B1" s="8"/>
      <c r="C1" s="8"/>
      <c r="D1" s="8"/>
      <c r="E1" s="8"/>
      <c r="F1" s="8"/>
      <c r="G1" s="8"/>
      <c r="H1" s="8"/>
      <c r="I1" s="8"/>
      <c r="J1" s="8"/>
      <c r="K1" s="8" t="s">
        <v>87</v>
      </c>
      <c r="L1" s="9"/>
      <c r="M1" s="9"/>
      <c r="N1" s="9"/>
      <c r="O1" s="9"/>
      <c r="P1" s="9"/>
    </row>
    <row r="2" spans="2:16" x14ac:dyDescent="0.3">
      <c r="B2" s="9"/>
      <c r="C2" s="9"/>
      <c r="D2" s="9"/>
      <c r="E2" s="9"/>
      <c r="F2" s="9"/>
      <c r="G2" s="9"/>
      <c r="H2" s="9"/>
      <c r="I2" s="9"/>
      <c r="J2" s="9"/>
      <c r="K2" s="8" t="s">
        <v>88</v>
      </c>
      <c r="L2" s="9"/>
      <c r="M2" s="9"/>
      <c r="N2" s="9"/>
      <c r="O2" s="9"/>
      <c r="P2" s="9"/>
    </row>
    <row r="3" spans="2:16" x14ac:dyDescent="0.3">
      <c r="B3" s="9"/>
      <c r="C3" s="9"/>
      <c r="D3" s="9"/>
      <c r="E3" s="9"/>
      <c r="F3" s="9"/>
      <c r="G3" s="9"/>
      <c r="H3" s="9"/>
      <c r="I3" s="9"/>
      <c r="J3" s="9"/>
      <c r="K3" s="8" t="s">
        <v>89</v>
      </c>
      <c r="L3" s="9"/>
      <c r="M3" s="9"/>
      <c r="N3" s="9"/>
      <c r="O3" s="9"/>
      <c r="P3" s="9"/>
    </row>
    <row r="4" spans="2:16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30" customHeight="1" x14ac:dyDescent="0.3">
      <c r="B5" s="10" t="s">
        <v>0</v>
      </c>
      <c r="C5" s="10" t="s">
        <v>31</v>
      </c>
      <c r="D5" s="10" t="s">
        <v>8</v>
      </c>
      <c r="E5" s="216" t="s">
        <v>52</v>
      </c>
      <c r="F5" s="216"/>
      <c r="G5" s="216" t="s">
        <v>32</v>
      </c>
      <c r="H5" s="216"/>
      <c r="I5" s="216"/>
      <c r="J5" s="216"/>
      <c r="K5" s="10" t="s">
        <v>37</v>
      </c>
      <c r="L5" s="216" t="s">
        <v>38</v>
      </c>
      <c r="M5" s="216"/>
      <c r="N5" s="10" t="s">
        <v>14</v>
      </c>
      <c r="O5" s="10" t="s">
        <v>41</v>
      </c>
      <c r="P5" s="10" t="s">
        <v>43</v>
      </c>
    </row>
    <row r="6" spans="2:16" x14ac:dyDescent="0.3">
      <c r="B6" s="11"/>
      <c r="C6" s="12"/>
      <c r="D6" s="11"/>
      <c r="E6" s="11" t="s">
        <v>50</v>
      </c>
      <c r="F6" s="11" t="s">
        <v>51</v>
      </c>
      <c r="G6" s="11" t="s">
        <v>33</v>
      </c>
      <c r="H6" s="11" t="s">
        <v>34</v>
      </c>
      <c r="I6" s="11" t="s">
        <v>35</v>
      </c>
      <c r="J6" s="11" t="s">
        <v>36</v>
      </c>
      <c r="K6" s="11"/>
      <c r="L6" s="11" t="s">
        <v>39</v>
      </c>
      <c r="M6" s="11" t="s">
        <v>40</v>
      </c>
      <c r="N6" s="10" t="s">
        <v>56</v>
      </c>
      <c r="O6" s="10" t="s">
        <v>86</v>
      </c>
      <c r="P6" s="13"/>
    </row>
    <row r="7" spans="2:16" x14ac:dyDescent="0.3">
      <c r="B7" s="13"/>
      <c r="C7" s="13"/>
      <c r="D7" s="13"/>
      <c r="E7" s="13"/>
      <c r="F7" s="13"/>
      <c r="G7" s="13"/>
      <c r="H7" s="13"/>
      <c r="I7" s="13"/>
      <c r="J7" s="13"/>
      <c r="K7" s="13"/>
      <c r="L7" s="11" t="s">
        <v>91</v>
      </c>
      <c r="M7" s="11" t="s">
        <v>91</v>
      </c>
      <c r="N7" s="10" t="s">
        <v>40</v>
      </c>
      <c r="O7" s="10" t="s">
        <v>42</v>
      </c>
      <c r="P7" s="13"/>
    </row>
    <row r="8" spans="2:16" x14ac:dyDescent="0.3">
      <c r="B8" s="2"/>
      <c r="C8" s="2"/>
      <c r="D8" s="16"/>
      <c r="E8" s="16"/>
      <c r="F8" s="2"/>
      <c r="G8" s="2"/>
      <c r="H8" s="15"/>
      <c r="I8" s="15"/>
      <c r="J8" s="2"/>
      <c r="K8" s="2"/>
      <c r="L8" s="2"/>
      <c r="M8" s="2"/>
      <c r="N8" s="2"/>
      <c r="O8" s="2"/>
      <c r="P8" s="2"/>
    </row>
    <row r="9" spans="2:16" x14ac:dyDescent="0.3">
      <c r="B9" s="21">
        <v>1</v>
      </c>
      <c r="C9" s="21" t="s">
        <v>48</v>
      </c>
      <c r="D9" s="21" t="s">
        <v>49</v>
      </c>
      <c r="E9" s="21" t="s">
        <v>5</v>
      </c>
      <c r="F9" s="22" t="s">
        <v>53</v>
      </c>
      <c r="G9" s="21">
        <v>0</v>
      </c>
      <c r="H9" s="23">
        <v>0</v>
      </c>
      <c r="I9" s="23">
        <v>0</v>
      </c>
      <c r="J9" s="23">
        <v>0</v>
      </c>
      <c r="K9" s="21" t="s">
        <v>55</v>
      </c>
      <c r="L9" s="24">
        <v>500000000</v>
      </c>
      <c r="M9" s="24">
        <v>450000000</v>
      </c>
      <c r="N9" s="25">
        <f>L9+M9</f>
        <v>950000000</v>
      </c>
      <c r="O9" s="21" t="s">
        <v>47</v>
      </c>
      <c r="P9" s="21" t="s">
        <v>97</v>
      </c>
    </row>
    <row r="10" spans="2:16" x14ac:dyDescent="0.3">
      <c r="B10" s="21">
        <v>2</v>
      </c>
      <c r="C10" s="21" t="s">
        <v>44</v>
      </c>
      <c r="D10" s="21" t="s">
        <v>45</v>
      </c>
      <c r="E10" s="21" t="s">
        <v>3</v>
      </c>
      <c r="F10" s="22" t="s">
        <v>54</v>
      </c>
      <c r="G10" s="21">
        <v>0</v>
      </c>
      <c r="H10" s="23">
        <v>0</v>
      </c>
      <c r="I10" s="23">
        <v>0</v>
      </c>
      <c r="J10" s="23">
        <v>0</v>
      </c>
      <c r="K10" s="21" t="s">
        <v>46</v>
      </c>
      <c r="L10" s="24"/>
      <c r="M10" s="24"/>
      <c r="N10" s="25">
        <f t="shared" ref="N10:N22" si="0">L10+M10</f>
        <v>0</v>
      </c>
      <c r="O10" s="21" t="s">
        <v>47</v>
      </c>
      <c r="P10" s="21"/>
    </row>
    <row r="11" spans="2:16" x14ac:dyDescent="0.3">
      <c r="B11" s="21">
        <v>3</v>
      </c>
      <c r="C11" s="21" t="s">
        <v>44</v>
      </c>
      <c r="D11" s="21" t="s">
        <v>49</v>
      </c>
      <c r="E11" s="21" t="s">
        <v>57</v>
      </c>
      <c r="F11" s="22" t="s">
        <v>58</v>
      </c>
      <c r="G11" s="21">
        <v>0</v>
      </c>
      <c r="H11" s="23">
        <v>0</v>
      </c>
      <c r="I11" s="23">
        <v>0</v>
      </c>
      <c r="J11" s="23">
        <v>0</v>
      </c>
      <c r="K11" s="21" t="s">
        <v>59</v>
      </c>
      <c r="L11" s="24"/>
      <c r="M11" s="24"/>
      <c r="N11" s="25">
        <f t="shared" si="0"/>
        <v>0</v>
      </c>
      <c r="O11" s="21" t="s">
        <v>47</v>
      </c>
      <c r="P11" s="21"/>
    </row>
    <row r="12" spans="2:16" x14ac:dyDescent="0.3">
      <c r="B12" s="21">
        <v>4</v>
      </c>
      <c r="C12" s="21" t="s">
        <v>60</v>
      </c>
      <c r="D12" s="21" t="s">
        <v>61</v>
      </c>
      <c r="E12" s="21" t="s">
        <v>62</v>
      </c>
      <c r="F12" s="22" t="s">
        <v>63</v>
      </c>
      <c r="G12" s="21">
        <v>0</v>
      </c>
      <c r="H12" s="23">
        <v>0</v>
      </c>
      <c r="I12" s="23">
        <v>0</v>
      </c>
      <c r="J12" s="23">
        <v>0</v>
      </c>
      <c r="K12" s="21" t="s">
        <v>64</v>
      </c>
      <c r="L12" s="24"/>
      <c r="M12" s="24"/>
      <c r="N12" s="25">
        <f t="shared" si="0"/>
        <v>0</v>
      </c>
      <c r="O12" s="21" t="s">
        <v>47</v>
      </c>
      <c r="P12" s="21"/>
    </row>
    <row r="13" spans="2:16" x14ac:dyDescent="0.3">
      <c r="B13" s="21">
        <v>5</v>
      </c>
      <c r="C13" s="21" t="s">
        <v>44</v>
      </c>
      <c r="D13" s="21" t="s">
        <v>65</v>
      </c>
      <c r="E13" s="21" t="s">
        <v>3</v>
      </c>
      <c r="F13" s="22" t="s">
        <v>4</v>
      </c>
      <c r="G13" s="21">
        <v>0</v>
      </c>
      <c r="H13" s="23">
        <v>0</v>
      </c>
      <c r="I13" s="23">
        <v>0</v>
      </c>
      <c r="J13" s="23">
        <v>0</v>
      </c>
      <c r="K13" s="21" t="s">
        <v>66</v>
      </c>
      <c r="L13" s="24"/>
      <c r="M13" s="24"/>
      <c r="N13" s="25">
        <f t="shared" si="0"/>
        <v>0</v>
      </c>
      <c r="O13" s="21" t="s">
        <v>47</v>
      </c>
      <c r="P13" s="21"/>
    </row>
    <row r="14" spans="2:16" x14ac:dyDescent="0.3">
      <c r="B14" s="21">
        <v>6</v>
      </c>
      <c r="C14" s="21" t="s">
        <v>44</v>
      </c>
      <c r="D14" s="21" t="s">
        <v>67</v>
      </c>
      <c r="E14" s="21" t="s">
        <v>5</v>
      </c>
      <c r="F14" s="22" t="s">
        <v>6</v>
      </c>
      <c r="G14" s="21">
        <v>0</v>
      </c>
      <c r="H14" s="23">
        <v>0</v>
      </c>
      <c r="I14" s="23">
        <v>0</v>
      </c>
      <c r="J14" s="23">
        <v>0</v>
      </c>
      <c r="K14" s="21" t="s">
        <v>68</v>
      </c>
      <c r="L14" s="24"/>
      <c r="M14" s="24"/>
      <c r="N14" s="25">
        <f t="shared" si="0"/>
        <v>0</v>
      </c>
      <c r="O14" s="21" t="s">
        <v>42</v>
      </c>
      <c r="P14" s="21"/>
    </row>
    <row r="15" spans="2:16" x14ac:dyDescent="0.3">
      <c r="B15" s="21">
        <v>7</v>
      </c>
      <c r="C15" s="21" t="s">
        <v>44</v>
      </c>
      <c r="D15" s="21" t="s">
        <v>69</v>
      </c>
      <c r="E15" s="21" t="s">
        <v>5</v>
      </c>
      <c r="F15" s="22" t="s">
        <v>6</v>
      </c>
      <c r="G15" s="21">
        <v>0</v>
      </c>
      <c r="H15" s="23">
        <v>0</v>
      </c>
      <c r="I15" s="23">
        <v>0</v>
      </c>
      <c r="J15" s="23">
        <v>0</v>
      </c>
      <c r="K15" s="21" t="s">
        <v>70</v>
      </c>
      <c r="L15" s="24"/>
      <c r="M15" s="24">
        <v>19500000</v>
      </c>
      <c r="N15" s="25">
        <f>L16+M15</f>
        <v>19500000</v>
      </c>
      <c r="O15" s="21" t="s">
        <v>42</v>
      </c>
      <c r="P15" s="21" t="s">
        <v>96</v>
      </c>
    </row>
    <row r="16" spans="2:16" x14ac:dyDescent="0.3">
      <c r="B16" s="21"/>
      <c r="C16" s="21"/>
      <c r="D16" s="21"/>
      <c r="E16" s="21"/>
      <c r="F16" s="22"/>
      <c r="G16" s="21"/>
      <c r="H16" s="23"/>
      <c r="I16" s="23"/>
      <c r="J16" s="23"/>
      <c r="K16" s="21"/>
      <c r="L16" s="24"/>
      <c r="M16" s="24">
        <v>26500000</v>
      </c>
      <c r="N16" s="25">
        <f>L17+M16</f>
        <v>26500000</v>
      </c>
      <c r="O16" s="21" t="s">
        <v>42</v>
      </c>
      <c r="P16" s="21" t="s">
        <v>95</v>
      </c>
    </row>
    <row r="17" spans="2:16" x14ac:dyDescent="0.3">
      <c r="B17" s="21">
        <v>8</v>
      </c>
      <c r="C17" s="21" t="s">
        <v>71</v>
      </c>
      <c r="D17" s="21" t="s">
        <v>72</v>
      </c>
      <c r="E17" s="21" t="s">
        <v>57</v>
      </c>
      <c r="F17" s="22" t="s">
        <v>73</v>
      </c>
      <c r="G17" s="21">
        <v>0</v>
      </c>
      <c r="H17" s="23">
        <v>0</v>
      </c>
      <c r="I17" s="23">
        <v>0</v>
      </c>
      <c r="J17" s="23">
        <v>0</v>
      </c>
      <c r="K17" s="21" t="s">
        <v>74</v>
      </c>
      <c r="L17" s="24"/>
      <c r="M17" s="21"/>
      <c r="N17" s="21"/>
      <c r="O17" s="21" t="s">
        <v>42</v>
      </c>
      <c r="P17" s="21"/>
    </row>
    <row r="18" spans="2:16" x14ac:dyDescent="0.3">
      <c r="B18" s="21">
        <v>9</v>
      </c>
      <c r="C18" s="21" t="s">
        <v>76</v>
      </c>
      <c r="D18" s="21" t="s">
        <v>61</v>
      </c>
      <c r="E18" s="21" t="s">
        <v>57</v>
      </c>
      <c r="F18" s="22" t="s">
        <v>73</v>
      </c>
      <c r="G18" s="21">
        <v>0</v>
      </c>
      <c r="H18" s="23">
        <v>0</v>
      </c>
      <c r="I18" s="23">
        <v>0</v>
      </c>
      <c r="J18" s="23">
        <v>0</v>
      </c>
      <c r="K18" s="21" t="s">
        <v>75</v>
      </c>
      <c r="L18" s="24"/>
      <c r="M18" s="24"/>
      <c r="N18" s="25">
        <f t="shared" si="0"/>
        <v>0</v>
      </c>
      <c r="O18" s="21" t="s">
        <v>47</v>
      </c>
      <c r="P18" s="21"/>
    </row>
    <row r="19" spans="2:16" x14ac:dyDescent="0.3">
      <c r="B19" s="21">
        <v>10</v>
      </c>
      <c r="C19" s="21" t="s">
        <v>77</v>
      </c>
      <c r="D19" s="21" t="s">
        <v>78</v>
      </c>
      <c r="E19" s="21" t="s">
        <v>2</v>
      </c>
      <c r="F19" s="22" t="s">
        <v>79</v>
      </c>
      <c r="G19" s="21">
        <v>0</v>
      </c>
      <c r="H19" s="23">
        <v>0</v>
      </c>
      <c r="I19" s="23">
        <v>0</v>
      </c>
      <c r="J19" s="23">
        <v>0</v>
      </c>
      <c r="K19" s="21" t="s">
        <v>80</v>
      </c>
      <c r="L19" s="24"/>
      <c r="M19" s="24"/>
      <c r="N19" s="25">
        <f t="shared" si="0"/>
        <v>0</v>
      </c>
      <c r="O19" s="21" t="s">
        <v>42</v>
      </c>
      <c r="P19" s="21"/>
    </row>
    <row r="20" spans="2:16" x14ac:dyDescent="0.3">
      <c r="B20" s="21">
        <v>11</v>
      </c>
      <c r="C20" s="21" t="s">
        <v>93</v>
      </c>
      <c r="D20" s="21" t="s">
        <v>83</v>
      </c>
      <c r="E20" s="21" t="s">
        <v>62</v>
      </c>
      <c r="F20" s="22" t="s">
        <v>81</v>
      </c>
      <c r="G20" s="21">
        <v>0</v>
      </c>
      <c r="H20" s="23">
        <v>0</v>
      </c>
      <c r="I20" s="23">
        <v>0</v>
      </c>
      <c r="J20" s="23">
        <v>0</v>
      </c>
      <c r="K20" s="21" t="s">
        <v>82</v>
      </c>
      <c r="L20" s="24"/>
      <c r="M20" s="24">
        <v>30000000</v>
      </c>
      <c r="N20" s="25">
        <f t="shared" si="0"/>
        <v>30000000</v>
      </c>
      <c r="O20" s="21" t="s">
        <v>47</v>
      </c>
      <c r="P20" s="21" t="s">
        <v>92</v>
      </c>
    </row>
    <row r="21" spans="2:16" x14ac:dyDescent="0.3">
      <c r="B21" s="21">
        <v>12</v>
      </c>
      <c r="C21" s="21" t="s">
        <v>93</v>
      </c>
      <c r="D21" s="21" t="s">
        <v>69</v>
      </c>
      <c r="E21" s="21" t="s">
        <v>1</v>
      </c>
      <c r="F21" s="22" t="s">
        <v>84</v>
      </c>
      <c r="G21" s="21">
        <v>0</v>
      </c>
      <c r="H21" s="23">
        <v>0</v>
      </c>
      <c r="I21" s="23">
        <v>0</v>
      </c>
      <c r="J21" s="26">
        <v>0</v>
      </c>
      <c r="K21" s="21" t="s">
        <v>85</v>
      </c>
      <c r="L21" s="24"/>
      <c r="M21" s="24">
        <v>50000000</v>
      </c>
      <c r="N21" s="25">
        <f t="shared" si="0"/>
        <v>50000000</v>
      </c>
      <c r="O21" s="21" t="s">
        <v>47</v>
      </c>
      <c r="P21" s="21" t="s">
        <v>94</v>
      </c>
    </row>
    <row r="22" spans="2:16" x14ac:dyDescent="0.3">
      <c r="B22" s="21"/>
      <c r="C22" s="21"/>
      <c r="D22" s="21"/>
      <c r="E22" s="21"/>
      <c r="F22" s="22"/>
      <c r="G22" s="22"/>
      <c r="H22" s="23"/>
      <c r="I22" s="23"/>
      <c r="J22" s="21"/>
      <c r="K22" s="21"/>
      <c r="L22" s="21"/>
      <c r="M22" s="25"/>
      <c r="N22" s="25">
        <f t="shared" si="0"/>
        <v>0</v>
      </c>
      <c r="O22" s="21"/>
      <c r="P22" s="21"/>
    </row>
    <row r="23" spans="2:16" x14ac:dyDescent="0.3">
      <c r="B23" s="21"/>
      <c r="C23" s="21"/>
      <c r="D23" s="21"/>
      <c r="E23" s="21"/>
      <c r="F23" s="22"/>
      <c r="G23" s="22"/>
      <c r="H23" s="23"/>
      <c r="I23" s="23"/>
      <c r="J23" s="21"/>
      <c r="K23" s="21"/>
      <c r="L23" s="21"/>
      <c r="M23" s="25"/>
      <c r="N23" s="25"/>
      <c r="O23" s="21"/>
      <c r="P23" s="21"/>
    </row>
    <row r="24" spans="2:16" x14ac:dyDescent="0.3">
      <c r="B24" s="21"/>
      <c r="C24" s="21"/>
      <c r="D24" s="21"/>
      <c r="E24" s="21"/>
      <c r="F24" s="22"/>
      <c r="G24" s="22"/>
      <c r="H24" s="23"/>
      <c r="I24" s="23"/>
      <c r="J24" s="21"/>
      <c r="K24" s="21"/>
      <c r="L24" s="21"/>
      <c r="M24" s="25"/>
      <c r="N24" s="25"/>
      <c r="O24" s="21"/>
      <c r="P24" s="21"/>
    </row>
    <row r="25" spans="2:16" x14ac:dyDescent="0.3">
      <c r="B25" s="21"/>
      <c r="C25" s="21"/>
      <c r="D25" s="21"/>
      <c r="E25" s="21"/>
      <c r="F25" s="22"/>
      <c r="G25" s="22"/>
      <c r="H25" s="23"/>
      <c r="I25" s="23"/>
      <c r="J25" s="21"/>
      <c r="K25" s="21"/>
      <c r="L25" s="21"/>
      <c r="M25" s="25"/>
      <c r="N25" s="25"/>
      <c r="O25" s="21"/>
      <c r="P25" s="21"/>
    </row>
    <row r="26" spans="2:16" x14ac:dyDescent="0.3">
      <c r="B26" s="21"/>
      <c r="C26" s="21"/>
      <c r="D26" s="21"/>
      <c r="E26" s="21"/>
      <c r="F26" s="22"/>
      <c r="G26" s="22"/>
      <c r="H26" s="23"/>
      <c r="I26" s="23"/>
      <c r="J26" s="21"/>
      <c r="K26" s="21"/>
      <c r="L26" s="21"/>
      <c r="M26" s="25"/>
      <c r="N26" s="25"/>
      <c r="O26" s="21"/>
      <c r="P26" s="21"/>
    </row>
    <row r="27" spans="2:16" x14ac:dyDescent="0.3">
      <c r="B27" s="21"/>
      <c r="C27" s="21"/>
      <c r="D27" s="21"/>
      <c r="E27" s="21"/>
      <c r="F27" s="22"/>
      <c r="G27" s="22"/>
      <c r="H27" s="23"/>
      <c r="I27" s="23"/>
      <c r="J27" s="21"/>
      <c r="K27" s="21"/>
      <c r="L27" s="21"/>
      <c r="M27" s="25"/>
      <c r="N27" s="25"/>
      <c r="O27" s="21"/>
      <c r="P27" s="21"/>
    </row>
    <row r="28" spans="2:16" x14ac:dyDescent="0.3">
      <c r="B28" s="21"/>
      <c r="C28" s="21"/>
      <c r="D28" s="21"/>
      <c r="E28" s="21"/>
      <c r="F28" s="22"/>
      <c r="G28" s="22"/>
      <c r="H28" s="23"/>
      <c r="I28" s="23"/>
      <c r="J28" s="21"/>
      <c r="K28" s="21"/>
      <c r="L28" s="21"/>
      <c r="M28" s="25"/>
      <c r="N28" s="25"/>
      <c r="O28" s="21"/>
      <c r="P28" s="21"/>
    </row>
    <row r="29" spans="2:16" x14ac:dyDescent="0.3">
      <c r="B29" s="21"/>
      <c r="C29" s="21"/>
      <c r="D29" s="21"/>
      <c r="E29" s="21"/>
      <c r="F29" s="22"/>
      <c r="G29" s="22"/>
      <c r="H29" s="23"/>
      <c r="I29" s="23"/>
      <c r="J29" s="21"/>
      <c r="K29" s="21"/>
      <c r="L29" s="21"/>
      <c r="M29" s="25"/>
      <c r="N29" s="25"/>
      <c r="O29" s="21"/>
      <c r="P29" s="21"/>
    </row>
    <row r="30" spans="2:16" x14ac:dyDescent="0.3">
      <c r="B30" s="21"/>
      <c r="C30" s="21"/>
      <c r="D30" s="21"/>
      <c r="E30" s="21"/>
      <c r="F30" s="22"/>
      <c r="G30" s="22"/>
      <c r="H30" s="23"/>
      <c r="I30" s="23"/>
      <c r="J30" s="21"/>
      <c r="K30" s="21"/>
      <c r="L30" s="21"/>
      <c r="M30" s="25"/>
      <c r="N30" s="25"/>
      <c r="O30" s="21"/>
      <c r="P30" s="21"/>
    </row>
    <row r="31" spans="2:16" x14ac:dyDescent="0.3">
      <c r="B31" s="21"/>
      <c r="C31" s="21"/>
      <c r="D31" s="21"/>
      <c r="E31" s="21"/>
      <c r="F31" s="22"/>
      <c r="G31" s="22"/>
      <c r="H31" s="23"/>
      <c r="I31" s="23"/>
      <c r="J31" s="21"/>
      <c r="K31" s="21"/>
      <c r="L31" s="21"/>
      <c r="M31" s="25"/>
      <c r="N31" s="25"/>
      <c r="O31" s="21"/>
      <c r="P31" s="21"/>
    </row>
    <row r="32" spans="2:16" x14ac:dyDescent="0.3">
      <c r="B32" s="21"/>
      <c r="C32" s="21"/>
      <c r="D32" s="21"/>
      <c r="E32" s="21"/>
      <c r="F32" s="22"/>
      <c r="G32" s="22"/>
      <c r="H32" s="23"/>
      <c r="I32" s="23"/>
      <c r="J32" s="21"/>
      <c r="K32" s="21"/>
      <c r="L32" s="21"/>
      <c r="M32" s="25"/>
      <c r="N32" s="25"/>
      <c r="O32" s="21"/>
      <c r="P32" s="21"/>
    </row>
    <row r="33" spans="2:16" x14ac:dyDescent="0.3">
      <c r="B33" s="21"/>
      <c r="C33" s="21"/>
      <c r="D33" s="21"/>
      <c r="E33" s="21"/>
      <c r="F33" s="22"/>
      <c r="G33" s="22"/>
      <c r="H33" s="23"/>
      <c r="I33" s="23"/>
      <c r="J33" s="21"/>
      <c r="K33" s="21"/>
      <c r="L33" s="21"/>
      <c r="M33" s="25"/>
      <c r="N33" s="25"/>
      <c r="O33" s="21"/>
      <c r="P33" s="21"/>
    </row>
    <row r="34" spans="2:16" x14ac:dyDescent="0.3">
      <c r="B34" s="17"/>
      <c r="C34" s="17"/>
      <c r="D34" s="18"/>
      <c r="E34" s="18"/>
      <c r="F34" s="17"/>
      <c r="G34" s="17"/>
      <c r="H34" s="19"/>
      <c r="I34" s="19"/>
      <c r="J34" s="17"/>
      <c r="K34" s="17"/>
      <c r="L34" s="17"/>
      <c r="M34" s="20"/>
      <c r="N34" s="17"/>
      <c r="O34" s="17"/>
      <c r="P34" s="17"/>
    </row>
  </sheetData>
  <mergeCells count="3">
    <mergeCell ref="G5:J5"/>
    <mergeCell ref="L5:M5"/>
    <mergeCell ref="E5:F5"/>
  </mergeCells>
  <pageMargins left="0.39" right="0.24" top="0.56000000000000005" bottom="0.98" header="0.3" footer="0.59"/>
  <pageSetup paperSize="5" scale="8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9"/>
  <sheetViews>
    <sheetView zoomScaleSheetLayoutView="112" workbookViewId="0">
      <selection activeCell="N11" sqref="N11"/>
    </sheetView>
  </sheetViews>
  <sheetFormatPr defaultRowHeight="14.4" x14ac:dyDescent="0.3"/>
  <cols>
    <col min="1" max="1" width="2.33203125" customWidth="1"/>
    <col min="2" max="2" width="4.44140625" customWidth="1"/>
    <col min="3" max="3" width="15.6640625" customWidth="1"/>
    <col min="4" max="4" width="11.6640625" customWidth="1"/>
    <col min="5" max="5" width="12" customWidth="1"/>
    <col min="6" max="10" width="13.6640625" customWidth="1"/>
  </cols>
  <sheetData>
    <row r="1" spans="2:10" x14ac:dyDescent="0.3">
      <c r="B1" s="217" t="s">
        <v>7</v>
      </c>
      <c r="C1" s="217"/>
      <c r="D1" s="217"/>
      <c r="E1" s="217"/>
      <c r="F1" s="217"/>
      <c r="G1" s="217"/>
      <c r="H1" s="217"/>
      <c r="I1" s="217"/>
      <c r="J1" s="217"/>
    </row>
    <row r="2" spans="2:10" x14ac:dyDescent="0.3">
      <c r="B2" s="9"/>
      <c r="C2" s="9"/>
      <c r="D2" s="9"/>
      <c r="E2" s="9"/>
      <c r="F2" s="8" t="s">
        <v>90</v>
      </c>
      <c r="G2" s="9"/>
      <c r="H2" s="9"/>
      <c r="I2" s="9"/>
      <c r="J2" s="9"/>
    </row>
    <row r="3" spans="2:10" ht="22.5" customHeight="1" x14ac:dyDescent="0.3">
      <c r="B3" s="9"/>
      <c r="C3" s="9"/>
      <c r="D3" s="9"/>
      <c r="E3" s="9"/>
      <c r="F3" s="9"/>
      <c r="G3" s="9"/>
      <c r="H3" s="9"/>
      <c r="I3" s="9"/>
      <c r="J3" s="9"/>
    </row>
    <row r="4" spans="2:10" ht="18.75" customHeight="1" thickBot="1" x14ac:dyDescent="0.35">
      <c r="B4" s="27" t="s">
        <v>0</v>
      </c>
      <c r="C4" s="27" t="s">
        <v>8</v>
      </c>
      <c r="D4" s="27"/>
      <c r="E4" s="27"/>
      <c r="F4" s="27"/>
      <c r="G4" s="27"/>
      <c r="H4" s="27"/>
      <c r="I4" s="27"/>
      <c r="J4" s="27"/>
    </row>
    <row r="5" spans="2:10" ht="19.5" customHeight="1" thickBot="1" x14ac:dyDescent="0.35">
      <c r="B5" s="28"/>
      <c r="C5" s="28"/>
      <c r="D5" s="28" t="s">
        <v>9</v>
      </c>
      <c r="E5" s="28" t="s">
        <v>10</v>
      </c>
      <c r="F5" s="28" t="s">
        <v>11</v>
      </c>
      <c r="G5" s="28" t="s">
        <v>12</v>
      </c>
      <c r="H5" s="28" t="s">
        <v>13</v>
      </c>
      <c r="I5" s="28" t="s">
        <v>30</v>
      </c>
      <c r="J5" s="28" t="s">
        <v>14</v>
      </c>
    </row>
    <row r="6" spans="2:10" ht="15" thickBot="1" x14ac:dyDescent="0.35"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</row>
    <row r="7" spans="2:10" x14ac:dyDescent="0.3">
      <c r="B7" s="3"/>
      <c r="C7" s="3"/>
      <c r="D7" s="3"/>
      <c r="E7" s="3"/>
      <c r="F7" s="3"/>
      <c r="G7" s="3"/>
      <c r="H7" s="3"/>
      <c r="I7" s="3"/>
      <c r="J7" s="3"/>
    </row>
    <row r="8" spans="2:10" x14ac:dyDescent="0.3">
      <c r="B8" s="4">
        <v>1</v>
      </c>
      <c r="C8" s="4" t="s">
        <v>15</v>
      </c>
      <c r="D8" s="5"/>
      <c r="E8" s="5">
        <v>3</v>
      </c>
      <c r="F8" s="5"/>
      <c r="G8" s="5">
        <v>1</v>
      </c>
      <c r="H8" s="5"/>
      <c r="I8" s="5"/>
      <c r="J8" s="5">
        <f>SUM(D8:I8)</f>
        <v>4</v>
      </c>
    </row>
    <row r="9" spans="2:10" x14ac:dyDescent="0.3">
      <c r="B9" s="4">
        <v>2</v>
      </c>
      <c r="C9" s="4" t="s">
        <v>16</v>
      </c>
      <c r="D9" s="5"/>
      <c r="E9" s="5">
        <v>5</v>
      </c>
      <c r="F9" s="5"/>
      <c r="G9" s="5">
        <v>1</v>
      </c>
      <c r="H9" s="5"/>
      <c r="I9" s="5"/>
      <c r="J9" s="5">
        <f t="shared" ref="J9:J24" si="0">SUM(D9:I9)</f>
        <v>6</v>
      </c>
    </row>
    <row r="10" spans="2:10" x14ac:dyDescent="0.3">
      <c r="B10" s="4">
        <v>3</v>
      </c>
      <c r="C10" s="4" t="s">
        <v>17</v>
      </c>
      <c r="D10" s="5"/>
      <c r="E10" s="5">
        <v>1</v>
      </c>
      <c r="F10" s="5">
        <v>1</v>
      </c>
      <c r="G10" s="5"/>
      <c r="H10" s="5"/>
      <c r="I10" s="5"/>
      <c r="J10" s="5">
        <f t="shared" si="0"/>
        <v>2</v>
      </c>
    </row>
    <row r="11" spans="2:10" x14ac:dyDescent="0.3">
      <c r="B11" s="4">
        <v>4</v>
      </c>
      <c r="C11" s="4" t="s">
        <v>18</v>
      </c>
      <c r="D11" s="5">
        <v>1</v>
      </c>
      <c r="E11" s="5">
        <v>2</v>
      </c>
      <c r="F11" s="5">
        <v>2</v>
      </c>
      <c r="G11" s="5">
        <v>1</v>
      </c>
      <c r="H11" s="5"/>
      <c r="I11" s="5"/>
      <c r="J11" s="5">
        <f t="shared" si="0"/>
        <v>6</v>
      </c>
    </row>
    <row r="12" spans="2:10" x14ac:dyDescent="0.3">
      <c r="B12" s="4">
        <v>5</v>
      </c>
      <c r="C12" s="4" t="s">
        <v>19</v>
      </c>
      <c r="D12" s="5"/>
      <c r="E12" s="5">
        <v>2</v>
      </c>
      <c r="F12" s="5"/>
      <c r="G12" s="5">
        <v>2</v>
      </c>
      <c r="H12" s="5"/>
      <c r="I12" s="5"/>
      <c r="J12" s="5">
        <f t="shared" si="0"/>
        <v>4</v>
      </c>
    </row>
    <row r="13" spans="2:10" x14ac:dyDescent="0.3">
      <c r="B13" s="4">
        <v>6</v>
      </c>
      <c r="C13" s="4" t="s">
        <v>20</v>
      </c>
      <c r="D13" s="5"/>
      <c r="E13" s="5">
        <v>3</v>
      </c>
      <c r="F13" s="5"/>
      <c r="G13" s="5">
        <v>1</v>
      </c>
      <c r="H13" s="5"/>
      <c r="I13" s="5"/>
      <c r="J13" s="5">
        <f t="shared" si="0"/>
        <v>4</v>
      </c>
    </row>
    <row r="14" spans="2:10" x14ac:dyDescent="0.3">
      <c r="B14" s="4">
        <v>7</v>
      </c>
      <c r="C14" s="4" t="s">
        <v>21</v>
      </c>
      <c r="D14" s="5"/>
      <c r="E14" s="5">
        <v>1</v>
      </c>
      <c r="F14" s="5"/>
      <c r="G14" s="5"/>
      <c r="H14" s="5"/>
      <c r="I14" s="5"/>
      <c r="J14" s="5">
        <f t="shared" si="0"/>
        <v>1</v>
      </c>
    </row>
    <row r="15" spans="2:10" x14ac:dyDescent="0.3">
      <c r="B15" s="4">
        <v>8</v>
      </c>
      <c r="C15" s="4" t="s">
        <v>22</v>
      </c>
      <c r="D15" s="5"/>
      <c r="E15" s="5">
        <v>5</v>
      </c>
      <c r="F15" s="14"/>
      <c r="G15" s="5"/>
      <c r="H15" s="5"/>
      <c r="I15" s="5"/>
      <c r="J15" s="5">
        <f t="shared" si="0"/>
        <v>5</v>
      </c>
    </row>
    <row r="16" spans="2:10" x14ac:dyDescent="0.3">
      <c r="B16" s="4">
        <v>9</v>
      </c>
      <c r="C16" s="4" t="s">
        <v>23</v>
      </c>
      <c r="D16" s="5"/>
      <c r="E16" s="14">
        <v>18</v>
      </c>
      <c r="F16" s="14"/>
      <c r="G16" s="5"/>
      <c r="H16" s="5"/>
      <c r="I16" s="5"/>
      <c r="J16" s="5">
        <f t="shared" si="0"/>
        <v>18</v>
      </c>
    </row>
    <row r="17" spans="2:10" x14ac:dyDescent="0.3">
      <c r="B17" s="4">
        <v>10</v>
      </c>
      <c r="C17" s="4" t="s">
        <v>24</v>
      </c>
      <c r="D17" s="5"/>
      <c r="E17" s="14">
        <v>3</v>
      </c>
      <c r="F17" s="14"/>
      <c r="G17" s="5">
        <v>3</v>
      </c>
      <c r="H17" s="5"/>
      <c r="I17" s="5"/>
      <c r="J17" s="5">
        <f t="shared" si="0"/>
        <v>6</v>
      </c>
    </row>
    <row r="18" spans="2:10" x14ac:dyDescent="0.3">
      <c r="B18" s="4">
        <v>11</v>
      </c>
      <c r="C18" s="4" t="s">
        <v>25</v>
      </c>
      <c r="D18" s="5"/>
      <c r="E18" s="14"/>
      <c r="F18" s="14"/>
      <c r="G18" s="5"/>
      <c r="H18" s="5"/>
      <c r="I18" s="5"/>
      <c r="J18" s="5">
        <f t="shared" si="0"/>
        <v>0</v>
      </c>
    </row>
    <row r="19" spans="2:10" x14ac:dyDescent="0.3">
      <c r="B19" s="4">
        <v>12</v>
      </c>
      <c r="C19" s="4" t="s">
        <v>26</v>
      </c>
      <c r="D19" s="5">
        <v>1</v>
      </c>
      <c r="E19" s="14">
        <v>5</v>
      </c>
      <c r="F19" s="14"/>
      <c r="G19" s="5">
        <v>1</v>
      </c>
      <c r="H19" s="5"/>
      <c r="I19" s="5"/>
      <c r="J19" s="5">
        <f t="shared" si="0"/>
        <v>7</v>
      </c>
    </row>
    <row r="20" spans="2:10" x14ac:dyDescent="0.3">
      <c r="B20" s="4">
        <v>13</v>
      </c>
      <c r="C20" s="4" t="s">
        <v>27</v>
      </c>
      <c r="D20" s="5"/>
      <c r="E20" s="14"/>
      <c r="F20" s="14">
        <v>1</v>
      </c>
      <c r="G20" s="5">
        <v>2</v>
      </c>
      <c r="H20" s="5"/>
      <c r="I20" s="5"/>
      <c r="J20" s="5">
        <f t="shared" si="0"/>
        <v>3</v>
      </c>
    </row>
    <row r="21" spans="2:10" x14ac:dyDescent="0.3">
      <c r="B21" s="4">
        <v>14</v>
      </c>
      <c r="C21" s="4" t="s">
        <v>28</v>
      </c>
      <c r="D21" s="5"/>
      <c r="E21" s="5">
        <v>4</v>
      </c>
      <c r="F21" s="5"/>
      <c r="G21" s="5">
        <v>1</v>
      </c>
      <c r="H21" s="5"/>
      <c r="I21" s="5"/>
      <c r="J21" s="5">
        <f t="shared" si="0"/>
        <v>5</v>
      </c>
    </row>
    <row r="22" spans="2:10" x14ac:dyDescent="0.3">
      <c r="B22" s="4">
        <v>15</v>
      </c>
      <c r="C22" s="4" t="s">
        <v>29</v>
      </c>
      <c r="D22" s="5">
        <v>6</v>
      </c>
      <c r="E22" s="5">
        <v>5</v>
      </c>
      <c r="F22" s="5"/>
      <c r="G22" s="5">
        <v>1</v>
      </c>
      <c r="H22" s="5"/>
      <c r="I22" s="5"/>
      <c r="J22" s="5">
        <f t="shared" si="0"/>
        <v>12</v>
      </c>
    </row>
    <row r="23" spans="2:10" x14ac:dyDescent="0.3">
      <c r="B23" s="6"/>
      <c r="C23" s="6"/>
      <c r="D23" s="6"/>
      <c r="E23" s="6"/>
      <c r="F23" s="6"/>
      <c r="G23" s="7"/>
      <c r="H23" s="7"/>
      <c r="I23" s="6"/>
      <c r="J23" s="7">
        <f t="shared" si="0"/>
        <v>0</v>
      </c>
    </row>
    <row r="24" spans="2:10" x14ac:dyDescent="0.3">
      <c r="B24" s="30"/>
      <c r="C24" s="30" t="s">
        <v>14</v>
      </c>
      <c r="D24" s="31">
        <f>SUM(D8:D22)</f>
        <v>8</v>
      </c>
      <c r="E24" s="31">
        <f t="shared" ref="E24:I24" si="1">SUM(E8:E22)</f>
        <v>57</v>
      </c>
      <c r="F24" s="31">
        <f t="shared" si="1"/>
        <v>4</v>
      </c>
      <c r="G24" s="31">
        <f t="shared" si="1"/>
        <v>14</v>
      </c>
      <c r="H24" s="31">
        <f t="shared" si="1"/>
        <v>0</v>
      </c>
      <c r="I24" s="31">
        <f t="shared" si="1"/>
        <v>0</v>
      </c>
      <c r="J24" s="31">
        <f t="shared" si="0"/>
        <v>83</v>
      </c>
    </row>
    <row r="25" spans="2:10" x14ac:dyDescent="0.3">
      <c r="G25" s="1"/>
      <c r="H25" s="1"/>
    </row>
    <row r="26" spans="2:10" x14ac:dyDescent="0.3">
      <c r="G26" s="1"/>
      <c r="H26" s="1"/>
    </row>
    <row r="27" spans="2:10" x14ac:dyDescent="0.3">
      <c r="G27" s="1"/>
      <c r="H27" s="1"/>
    </row>
    <row r="28" spans="2:10" x14ac:dyDescent="0.3">
      <c r="G28" s="1"/>
      <c r="H28" s="1"/>
    </row>
    <row r="29" spans="2:10" x14ac:dyDescent="0.3">
      <c r="G29" s="1"/>
      <c r="H29" s="1"/>
    </row>
  </sheetData>
  <mergeCells count="1">
    <mergeCell ref="B1:J1"/>
  </mergeCells>
  <pageMargins left="0.5" right="0.24" top="0.53" bottom="0.75" header="0.3" footer="0.3"/>
  <pageSetup paperSize="5" scale="85" orientation="landscape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workbookViewId="0">
      <selection activeCell="D3" sqref="D3"/>
    </sheetView>
  </sheetViews>
  <sheetFormatPr defaultRowHeight="14.4" x14ac:dyDescent="0.3"/>
  <cols>
    <col min="2" max="2" width="13.33203125" customWidth="1"/>
    <col min="3" max="3" width="16.6640625" customWidth="1"/>
  </cols>
  <sheetData>
    <row r="1" spans="1:4" x14ac:dyDescent="0.3">
      <c r="A1" t="s">
        <v>144</v>
      </c>
    </row>
    <row r="2" spans="1:4" x14ac:dyDescent="0.3">
      <c r="A2" t="s">
        <v>0</v>
      </c>
      <c r="B2" t="s">
        <v>145</v>
      </c>
      <c r="C2" t="s">
        <v>149</v>
      </c>
      <c r="D2" t="s">
        <v>150</v>
      </c>
    </row>
    <row r="3" spans="1:4" x14ac:dyDescent="0.3">
      <c r="A3">
        <v>1</v>
      </c>
      <c r="B3" t="s">
        <v>145</v>
      </c>
      <c r="C3" t="s">
        <v>148</v>
      </c>
      <c r="D3" t="s">
        <v>65</v>
      </c>
    </row>
    <row r="4" spans="1:4" x14ac:dyDescent="0.3">
      <c r="A4">
        <v>2</v>
      </c>
      <c r="B4" t="s">
        <v>146</v>
      </c>
      <c r="D4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9"/>
  <sheetViews>
    <sheetView workbookViewId="0">
      <selection activeCell="C9" sqref="C9"/>
    </sheetView>
  </sheetViews>
  <sheetFormatPr defaultColWidth="8.88671875" defaultRowHeight="13.8" x14ac:dyDescent="0.3"/>
  <cols>
    <col min="1" max="1" width="3.88671875" style="107" customWidth="1"/>
    <col min="2" max="2" width="13" style="107" customWidth="1"/>
    <col min="3" max="3" width="16.109375" style="107" customWidth="1"/>
    <col min="4" max="4" width="14.6640625" style="107" customWidth="1"/>
    <col min="5" max="5" width="18.6640625" style="107" customWidth="1"/>
    <col min="6" max="6" width="16.6640625" style="107" customWidth="1"/>
    <col min="7" max="7" width="35.88671875" style="107" customWidth="1"/>
    <col min="8" max="8" width="3.88671875" style="156" customWidth="1"/>
    <col min="9" max="9" width="31.33203125" style="107" customWidth="1"/>
    <col min="10" max="10" width="16.6640625" style="157" customWidth="1"/>
    <col min="11" max="11" width="33" style="107" customWidth="1"/>
    <col min="12" max="12" width="10.6640625" style="107" hidden="1" customWidth="1"/>
    <col min="13" max="13" width="0" style="107" hidden="1" customWidth="1"/>
    <col min="14" max="16384" width="8.88671875" style="107"/>
  </cols>
  <sheetData>
    <row r="1" spans="1:11" x14ac:dyDescent="0.3">
      <c r="A1" s="218" t="s">
        <v>179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3">
      <c r="A2" s="218" t="s">
        <v>125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3">
      <c r="A3" s="218" t="s">
        <v>89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3">
      <c r="A4" s="219"/>
      <c r="B4" s="219"/>
      <c r="C4" s="219"/>
      <c r="D4" s="108"/>
      <c r="E4" s="108"/>
      <c r="F4" s="109"/>
      <c r="G4" s="108"/>
      <c r="H4" s="110"/>
      <c r="I4" s="108"/>
      <c r="J4" s="111"/>
      <c r="K4" s="108"/>
    </row>
    <row r="5" spans="1:11" s="113" customFormat="1" x14ac:dyDescent="0.3">
      <c r="A5" s="220" t="s">
        <v>0</v>
      </c>
      <c r="B5" s="223" t="s">
        <v>99</v>
      </c>
      <c r="C5" s="220" t="s">
        <v>31</v>
      </c>
      <c r="D5" s="226" t="s">
        <v>284</v>
      </c>
      <c r="E5" s="229" t="s">
        <v>32</v>
      </c>
      <c r="F5" s="220"/>
      <c r="G5" s="223" t="s">
        <v>285</v>
      </c>
      <c r="H5" s="112"/>
      <c r="I5" s="230" t="s">
        <v>39</v>
      </c>
      <c r="J5" s="233" t="s">
        <v>286</v>
      </c>
      <c r="K5" s="226" t="s">
        <v>287</v>
      </c>
    </row>
    <row r="6" spans="1:11" s="113" customFormat="1" x14ac:dyDescent="0.3">
      <c r="A6" s="221"/>
      <c r="B6" s="224"/>
      <c r="C6" s="221"/>
      <c r="D6" s="227"/>
      <c r="E6" s="226" t="s">
        <v>288</v>
      </c>
      <c r="F6" s="226" t="s">
        <v>289</v>
      </c>
      <c r="G6" s="224"/>
      <c r="H6" s="114"/>
      <c r="I6" s="231"/>
      <c r="J6" s="234"/>
      <c r="K6" s="227"/>
    </row>
    <row r="7" spans="1:11" s="113" customFormat="1" x14ac:dyDescent="0.3">
      <c r="A7" s="222"/>
      <c r="B7" s="225"/>
      <c r="C7" s="222"/>
      <c r="D7" s="228"/>
      <c r="E7" s="228"/>
      <c r="F7" s="228"/>
      <c r="G7" s="225"/>
      <c r="H7" s="115"/>
      <c r="I7" s="232"/>
      <c r="J7" s="235"/>
      <c r="K7" s="228"/>
    </row>
    <row r="8" spans="1:11" x14ac:dyDescent="0.3">
      <c r="A8" s="116"/>
      <c r="B8" s="117"/>
      <c r="C8" s="116"/>
      <c r="D8" s="117"/>
      <c r="E8" s="117"/>
      <c r="F8" s="117"/>
      <c r="G8" s="166"/>
      <c r="H8" s="167"/>
      <c r="I8" s="141"/>
      <c r="J8" s="118"/>
      <c r="K8" s="117"/>
    </row>
    <row r="9" spans="1:11" ht="55.2" x14ac:dyDescent="0.3">
      <c r="A9" s="119">
        <v>1</v>
      </c>
      <c r="B9" s="120" t="s">
        <v>297</v>
      </c>
      <c r="C9" s="121" t="s">
        <v>290</v>
      </c>
      <c r="D9" s="121" t="s">
        <v>298</v>
      </c>
      <c r="E9" s="121"/>
      <c r="F9" s="121"/>
      <c r="G9" s="120" t="s">
        <v>299</v>
      </c>
      <c r="H9" s="122">
        <v>1</v>
      </c>
      <c r="I9" s="168" t="s">
        <v>300</v>
      </c>
      <c r="J9" s="123" t="s">
        <v>301</v>
      </c>
      <c r="K9" s="121" t="s">
        <v>291</v>
      </c>
    </row>
    <row r="10" spans="1:11" ht="41.4" x14ac:dyDescent="0.3">
      <c r="A10" s="119">
        <v>2</v>
      </c>
      <c r="B10" s="120" t="s">
        <v>302</v>
      </c>
      <c r="C10" s="121" t="s">
        <v>44</v>
      </c>
      <c r="D10" s="121" t="s">
        <v>303</v>
      </c>
      <c r="E10" s="121"/>
      <c r="F10" s="121"/>
      <c r="G10" s="169"/>
      <c r="H10" s="170"/>
      <c r="I10" s="171" t="s">
        <v>304</v>
      </c>
      <c r="J10" s="123"/>
      <c r="K10" s="121"/>
    </row>
    <row r="11" spans="1:11" ht="27.6" x14ac:dyDescent="0.3">
      <c r="A11" s="240">
        <v>3</v>
      </c>
      <c r="B11" s="248" t="s">
        <v>305</v>
      </c>
      <c r="C11" s="236" t="s">
        <v>195</v>
      </c>
      <c r="D11" s="121" t="s">
        <v>311</v>
      </c>
      <c r="E11" s="121" t="s">
        <v>306</v>
      </c>
      <c r="F11" s="121"/>
      <c r="G11" s="238" t="s">
        <v>309</v>
      </c>
      <c r="H11" s="170"/>
      <c r="I11" s="171" t="s">
        <v>308</v>
      </c>
      <c r="J11" s="123" t="s">
        <v>307</v>
      </c>
      <c r="K11" s="121"/>
    </row>
    <row r="12" spans="1:11" ht="41.4" x14ac:dyDescent="0.3">
      <c r="A12" s="241"/>
      <c r="B12" s="248"/>
      <c r="C12" s="237"/>
      <c r="D12" s="121" t="s">
        <v>312</v>
      </c>
      <c r="E12" s="121" t="s">
        <v>310</v>
      </c>
      <c r="F12" s="121"/>
      <c r="G12" s="239"/>
      <c r="H12" s="170"/>
      <c r="I12" s="171" t="s">
        <v>313</v>
      </c>
      <c r="J12" s="123" t="s">
        <v>314</v>
      </c>
      <c r="K12" s="121"/>
    </row>
    <row r="13" spans="1:11" ht="41.4" x14ac:dyDescent="0.3">
      <c r="A13" s="119">
        <v>4</v>
      </c>
      <c r="B13" s="120" t="s">
        <v>315</v>
      </c>
      <c r="C13" s="121" t="s">
        <v>296</v>
      </c>
      <c r="D13" s="121" t="s">
        <v>316</v>
      </c>
      <c r="E13" s="121" t="s">
        <v>320</v>
      </c>
      <c r="F13" s="121"/>
      <c r="G13" s="169" t="s">
        <v>317</v>
      </c>
      <c r="H13" s="170"/>
      <c r="I13" s="171" t="s">
        <v>318</v>
      </c>
      <c r="J13" s="123" t="s">
        <v>319</v>
      </c>
      <c r="K13" s="121"/>
    </row>
    <row r="14" spans="1:11" ht="55.2" x14ac:dyDescent="0.3">
      <c r="A14" s="119">
        <v>5</v>
      </c>
      <c r="B14" s="124" t="s">
        <v>321</v>
      </c>
      <c r="C14" s="121" t="s">
        <v>296</v>
      </c>
      <c r="D14" s="121" t="s">
        <v>325</v>
      </c>
      <c r="E14" s="121" t="s">
        <v>324</v>
      </c>
      <c r="F14" s="121"/>
      <c r="G14" s="125" t="s">
        <v>322</v>
      </c>
      <c r="H14" s="126"/>
      <c r="I14" s="127" t="s">
        <v>323</v>
      </c>
      <c r="J14" s="128" t="s">
        <v>295</v>
      </c>
      <c r="K14" s="121" t="s">
        <v>291</v>
      </c>
    </row>
    <row r="15" spans="1:11" ht="41.4" x14ac:dyDescent="0.3">
      <c r="A15" s="119">
        <v>6</v>
      </c>
      <c r="B15" s="124" t="s">
        <v>326</v>
      </c>
      <c r="C15" s="121" t="s">
        <v>327</v>
      </c>
      <c r="D15" s="121" t="s">
        <v>328</v>
      </c>
      <c r="E15" s="121"/>
      <c r="F15" s="121" t="s">
        <v>516</v>
      </c>
      <c r="G15" s="125"/>
      <c r="H15" s="126"/>
      <c r="I15" s="127"/>
      <c r="J15" s="128"/>
      <c r="K15" s="121"/>
    </row>
    <row r="16" spans="1:11" ht="30.75" customHeight="1" x14ac:dyDescent="0.3">
      <c r="A16" s="199">
        <v>7</v>
      </c>
      <c r="B16" s="162" t="s">
        <v>329</v>
      </c>
      <c r="C16" s="162" t="s">
        <v>296</v>
      </c>
      <c r="D16" s="161" t="s">
        <v>330</v>
      </c>
      <c r="E16" s="119" t="s">
        <v>331</v>
      </c>
      <c r="F16" s="121"/>
      <c r="G16" s="160" t="s">
        <v>332</v>
      </c>
      <c r="H16" s="129"/>
      <c r="I16" s="163" t="s">
        <v>333</v>
      </c>
      <c r="J16" s="128" t="s">
        <v>334</v>
      </c>
      <c r="K16" s="159"/>
    </row>
    <row r="17" spans="1:12" ht="41.4" x14ac:dyDescent="0.3">
      <c r="A17" s="116">
        <v>8</v>
      </c>
      <c r="B17" s="117" t="s">
        <v>335</v>
      </c>
      <c r="C17" s="132" t="s">
        <v>296</v>
      </c>
      <c r="D17" s="117" t="s">
        <v>337</v>
      </c>
      <c r="E17" s="132" t="s">
        <v>336</v>
      </c>
      <c r="F17" s="132"/>
      <c r="G17" s="133" t="s">
        <v>338</v>
      </c>
      <c r="H17" s="134"/>
      <c r="I17" s="135" t="s">
        <v>339</v>
      </c>
      <c r="J17" s="136" t="s">
        <v>340</v>
      </c>
      <c r="K17" s="117"/>
    </row>
    <row r="18" spans="1:12" ht="55.2" x14ac:dyDescent="0.3">
      <c r="A18" s="116">
        <v>9</v>
      </c>
      <c r="B18" s="158" t="s">
        <v>350</v>
      </c>
      <c r="C18" s="132" t="s">
        <v>296</v>
      </c>
      <c r="D18" s="117" t="s">
        <v>351</v>
      </c>
      <c r="E18" s="132" t="s">
        <v>352</v>
      </c>
      <c r="F18" s="132"/>
      <c r="G18" s="139"/>
      <c r="H18" s="134"/>
      <c r="I18" s="135" t="s">
        <v>354</v>
      </c>
      <c r="J18" s="136" t="s">
        <v>353</v>
      </c>
      <c r="K18" s="132"/>
    </row>
    <row r="19" spans="1:12" ht="96.6" x14ac:dyDescent="0.3">
      <c r="A19" s="116">
        <v>10</v>
      </c>
      <c r="B19" s="158" t="s">
        <v>345</v>
      </c>
      <c r="C19" s="132" t="s">
        <v>296</v>
      </c>
      <c r="D19" s="117" t="s">
        <v>346</v>
      </c>
      <c r="E19" s="132"/>
      <c r="F19" s="132"/>
      <c r="G19" s="139" t="s">
        <v>347</v>
      </c>
      <c r="H19" s="134"/>
      <c r="I19" s="135" t="s">
        <v>348</v>
      </c>
      <c r="J19" s="136" t="s">
        <v>301</v>
      </c>
      <c r="K19" s="132" t="s">
        <v>349</v>
      </c>
    </row>
    <row r="20" spans="1:12" ht="41.4" x14ac:dyDescent="0.3">
      <c r="A20" s="137">
        <v>11</v>
      </c>
      <c r="B20" s="158" t="s">
        <v>341</v>
      </c>
      <c r="C20" s="117" t="s">
        <v>296</v>
      </c>
      <c r="D20" s="158" t="s">
        <v>342</v>
      </c>
      <c r="E20" s="132" t="s">
        <v>343</v>
      </c>
      <c r="F20" s="132"/>
      <c r="G20" s="139"/>
      <c r="H20" s="134"/>
      <c r="I20" s="135" t="s">
        <v>344</v>
      </c>
      <c r="J20" s="136" t="s">
        <v>295</v>
      </c>
      <c r="K20" s="132"/>
    </row>
    <row r="21" spans="1:12" ht="41.4" x14ac:dyDescent="0.3">
      <c r="A21" s="137">
        <v>12</v>
      </c>
      <c r="B21" s="158" t="s">
        <v>375</v>
      </c>
      <c r="C21" s="138" t="s">
        <v>376</v>
      </c>
      <c r="D21" s="158" t="s">
        <v>377</v>
      </c>
      <c r="E21" s="132"/>
      <c r="F21" s="132"/>
      <c r="G21" s="165" t="s">
        <v>380</v>
      </c>
      <c r="H21" s="134"/>
      <c r="I21" s="135" t="s">
        <v>378</v>
      </c>
      <c r="J21" s="136" t="s">
        <v>379</v>
      </c>
      <c r="K21" s="132"/>
    </row>
    <row r="22" spans="1:12" ht="41.4" x14ac:dyDescent="0.3">
      <c r="A22" s="116">
        <v>13</v>
      </c>
      <c r="B22" s="117" t="s">
        <v>371</v>
      </c>
      <c r="C22" s="117" t="s">
        <v>296</v>
      </c>
      <c r="D22" s="117" t="s">
        <v>372</v>
      </c>
      <c r="E22" s="132" t="s">
        <v>373</v>
      </c>
      <c r="F22" s="132"/>
      <c r="G22" s="139"/>
      <c r="H22" s="134"/>
      <c r="I22" s="135" t="s">
        <v>374</v>
      </c>
      <c r="J22" s="136" t="s">
        <v>340</v>
      </c>
      <c r="K22" s="132"/>
    </row>
    <row r="23" spans="1:12" ht="69" x14ac:dyDescent="0.3">
      <c r="A23" s="164">
        <v>14</v>
      </c>
      <c r="B23" s="138" t="s">
        <v>365</v>
      </c>
      <c r="C23" s="132" t="s">
        <v>296</v>
      </c>
      <c r="D23" s="138" t="s">
        <v>366</v>
      </c>
      <c r="E23" s="132" t="s">
        <v>367</v>
      </c>
      <c r="F23" s="132"/>
      <c r="G23" s="139" t="s">
        <v>368</v>
      </c>
      <c r="H23" s="134"/>
      <c r="I23" s="135" t="s">
        <v>369</v>
      </c>
      <c r="J23" s="136" t="s">
        <v>370</v>
      </c>
      <c r="K23" s="132"/>
    </row>
    <row r="24" spans="1:12" ht="69" x14ac:dyDescent="0.3">
      <c r="A24" s="164">
        <v>15</v>
      </c>
      <c r="B24" s="138" t="s">
        <v>387</v>
      </c>
      <c r="C24" s="132" t="s">
        <v>296</v>
      </c>
      <c r="D24" s="138" t="s">
        <v>388</v>
      </c>
      <c r="E24" s="132" t="s">
        <v>389</v>
      </c>
      <c r="F24" s="132"/>
      <c r="G24" s="139" t="s">
        <v>391</v>
      </c>
      <c r="H24" s="134"/>
      <c r="I24" s="135" t="s">
        <v>392</v>
      </c>
      <c r="J24" s="136" t="s">
        <v>390</v>
      </c>
      <c r="K24" s="132"/>
    </row>
    <row r="25" spans="1:12" ht="69" x14ac:dyDescent="0.3">
      <c r="A25" s="116">
        <v>16</v>
      </c>
      <c r="B25" s="117" t="s">
        <v>360</v>
      </c>
      <c r="C25" s="132" t="s">
        <v>296</v>
      </c>
      <c r="D25" s="117" t="s">
        <v>361</v>
      </c>
      <c r="E25" s="132" t="s">
        <v>362</v>
      </c>
      <c r="F25" s="132"/>
      <c r="G25" s="139" t="s">
        <v>364</v>
      </c>
      <c r="H25" s="134"/>
      <c r="I25" s="135" t="s">
        <v>363</v>
      </c>
      <c r="J25" s="136" t="s">
        <v>292</v>
      </c>
      <c r="K25" s="132"/>
    </row>
    <row r="26" spans="1:12" ht="69" x14ac:dyDescent="0.3">
      <c r="A26" s="164">
        <v>17</v>
      </c>
      <c r="B26" s="132" t="s">
        <v>355</v>
      </c>
      <c r="C26" s="132" t="s">
        <v>296</v>
      </c>
      <c r="D26" s="117" t="s">
        <v>356</v>
      </c>
      <c r="E26" s="117" t="s">
        <v>357</v>
      </c>
      <c r="F26" s="140"/>
      <c r="G26" s="139" t="s">
        <v>359</v>
      </c>
      <c r="H26" s="134"/>
      <c r="I26" s="141" t="s">
        <v>358</v>
      </c>
      <c r="J26" s="118" t="s">
        <v>293</v>
      </c>
      <c r="K26" s="132"/>
      <c r="L26" s="142"/>
    </row>
    <row r="27" spans="1:12" ht="55.2" x14ac:dyDescent="0.3">
      <c r="A27" s="116">
        <v>18</v>
      </c>
      <c r="B27" s="117" t="s">
        <v>381</v>
      </c>
      <c r="C27" s="116" t="s">
        <v>296</v>
      </c>
      <c r="D27" s="117" t="s">
        <v>382</v>
      </c>
      <c r="E27" s="117"/>
      <c r="F27" s="116" t="s">
        <v>385</v>
      </c>
      <c r="G27" s="151" t="s">
        <v>386</v>
      </c>
      <c r="H27" s="150"/>
      <c r="I27" s="172" t="s">
        <v>383</v>
      </c>
      <c r="J27" s="118" t="s">
        <v>384</v>
      </c>
      <c r="K27" s="132"/>
    </row>
    <row r="28" spans="1:12" ht="85.5" customHeight="1" x14ac:dyDescent="0.3">
      <c r="A28" s="244">
        <v>19</v>
      </c>
      <c r="B28" s="242" t="s">
        <v>397</v>
      </c>
      <c r="C28" s="244" t="s">
        <v>296</v>
      </c>
      <c r="D28" s="242" t="s">
        <v>393</v>
      </c>
      <c r="E28" s="242"/>
      <c r="F28" s="244"/>
      <c r="G28" s="246" t="s">
        <v>396</v>
      </c>
      <c r="H28" s="151"/>
      <c r="I28" s="173" t="s">
        <v>394</v>
      </c>
      <c r="J28" s="118"/>
      <c r="K28" s="132"/>
    </row>
    <row r="29" spans="1:12" ht="85.5" customHeight="1" x14ac:dyDescent="0.3">
      <c r="A29" s="245"/>
      <c r="B29" s="243"/>
      <c r="C29" s="245"/>
      <c r="D29" s="243"/>
      <c r="E29" s="243"/>
      <c r="F29" s="245"/>
      <c r="G29" s="247"/>
      <c r="H29" s="151"/>
      <c r="I29" s="174" t="s">
        <v>395</v>
      </c>
      <c r="J29" s="118" t="s">
        <v>400</v>
      </c>
      <c r="K29" s="132"/>
    </row>
    <row r="30" spans="1:12" ht="85.5" customHeight="1" x14ac:dyDescent="0.3">
      <c r="A30" s="176">
        <v>20</v>
      </c>
      <c r="B30" s="175" t="s">
        <v>398</v>
      </c>
      <c r="C30" s="176" t="s">
        <v>296</v>
      </c>
      <c r="D30" s="175" t="s">
        <v>399</v>
      </c>
      <c r="E30" s="175" t="s">
        <v>404</v>
      </c>
      <c r="F30" s="176"/>
      <c r="G30" s="177" t="s">
        <v>403</v>
      </c>
      <c r="H30" s="151"/>
      <c r="I30" s="178" t="s">
        <v>401</v>
      </c>
      <c r="J30" s="118" t="s">
        <v>402</v>
      </c>
      <c r="K30" s="132"/>
    </row>
    <row r="31" spans="1:12" ht="85.5" customHeight="1" x14ac:dyDescent="0.3">
      <c r="A31" s="176">
        <v>21</v>
      </c>
      <c r="B31" s="175" t="s">
        <v>409</v>
      </c>
      <c r="C31" s="176" t="s">
        <v>296</v>
      </c>
      <c r="D31" s="175" t="s">
        <v>410</v>
      </c>
      <c r="E31" s="175" t="s">
        <v>411</v>
      </c>
      <c r="F31" s="176"/>
      <c r="G31" s="177"/>
      <c r="H31" s="151"/>
      <c r="I31" s="179" t="s">
        <v>413</v>
      </c>
      <c r="J31" s="118" t="s">
        <v>412</v>
      </c>
      <c r="K31" s="132"/>
    </row>
    <row r="32" spans="1:12" ht="85.5" customHeight="1" x14ac:dyDescent="0.3">
      <c r="A32" s="176">
        <v>22</v>
      </c>
      <c r="B32" s="186">
        <v>42270</v>
      </c>
      <c r="C32" s="175" t="s">
        <v>450</v>
      </c>
      <c r="D32" s="175" t="s">
        <v>451</v>
      </c>
      <c r="E32" s="175"/>
      <c r="F32" s="176"/>
      <c r="G32" s="177" t="s">
        <v>452</v>
      </c>
      <c r="H32" s="151"/>
      <c r="I32" s="179"/>
      <c r="J32" s="118"/>
      <c r="K32" s="132"/>
    </row>
    <row r="33" spans="1:11" ht="85.5" customHeight="1" x14ac:dyDescent="0.3">
      <c r="A33" s="176">
        <v>23</v>
      </c>
      <c r="B33" s="175" t="s">
        <v>405</v>
      </c>
      <c r="C33" s="176" t="s">
        <v>296</v>
      </c>
      <c r="D33" s="175" t="s">
        <v>406</v>
      </c>
      <c r="E33" s="175" t="s">
        <v>408</v>
      </c>
      <c r="F33" s="176"/>
      <c r="G33" s="177" t="s">
        <v>407</v>
      </c>
      <c r="H33" s="151"/>
      <c r="I33" s="179" t="s">
        <v>408</v>
      </c>
      <c r="J33" s="118" t="s">
        <v>293</v>
      </c>
      <c r="K33" s="132"/>
    </row>
    <row r="34" spans="1:11" ht="85.5" customHeight="1" x14ac:dyDescent="0.3">
      <c r="A34" s="176">
        <v>24</v>
      </c>
      <c r="B34" s="175" t="s">
        <v>414</v>
      </c>
      <c r="C34" s="176" t="s">
        <v>296</v>
      </c>
      <c r="D34" s="175" t="s">
        <v>415</v>
      </c>
      <c r="E34" s="175" t="s">
        <v>416</v>
      </c>
      <c r="F34" s="176"/>
      <c r="G34" s="177" t="s">
        <v>418</v>
      </c>
      <c r="H34" s="151"/>
      <c r="I34" s="172" t="s">
        <v>417</v>
      </c>
      <c r="J34" s="118" t="s">
        <v>294</v>
      </c>
      <c r="K34" s="132"/>
    </row>
    <row r="35" spans="1:11" ht="41.4" x14ac:dyDescent="0.3">
      <c r="A35" s="164">
        <v>25</v>
      </c>
      <c r="B35" s="117" t="s">
        <v>421</v>
      </c>
      <c r="C35" s="116" t="s">
        <v>296</v>
      </c>
      <c r="D35" s="117" t="s">
        <v>419</v>
      </c>
      <c r="E35" s="116" t="s">
        <v>420</v>
      </c>
      <c r="F35" s="116"/>
      <c r="G35" s="151" t="s">
        <v>424</v>
      </c>
      <c r="H35" s="150"/>
      <c r="I35" s="172" t="s">
        <v>422</v>
      </c>
      <c r="J35" s="118" t="s">
        <v>293</v>
      </c>
      <c r="K35" s="132"/>
    </row>
    <row r="36" spans="1:11" ht="55.2" x14ac:dyDescent="0.3">
      <c r="A36" s="143">
        <v>26</v>
      </c>
      <c r="B36" s="124" t="s">
        <v>426</v>
      </c>
      <c r="C36" s="124" t="s">
        <v>376</v>
      </c>
      <c r="D36" s="124" t="s">
        <v>423</v>
      </c>
      <c r="E36" s="143"/>
      <c r="F36" s="143"/>
      <c r="G36" s="144"/>
      <c r="H36" s="145"/>
      <c r="I36" s="146" t="s">
        <v>425</v>
      </c>
      <c r="J36" s="131" t="s">
        <v>412</v>
      </c>
      <c r="K36" s="121"/>
    </row>
    <row r="37" spans="1:11" ht="55.2" x14ac:dyDescent="0.3">
      <c r="A37" s="119">
        <v>27</v>
      </c>
      <c r="B37" s="124" t="s">
        <v>435</v>
      </c>
      <c r="C37" s="124" t="s">
        <v>376</v>
      </c>
      <c r="D37" s="124" t="s">
        <v>436</v>
      </c>
      <c r="E37" s="143"/>
      <c r="F37" s="143"/>
      <c r="G37" s="144" t="s">
        <v>439</v>
      </c>
      <c r="H37" s="145"/>
      <c r="I37" s="146" t="s">
        <v>438</v>
      </c>
      <c r="J37" s="131" t="s">
        <v>437</v>
      </c>
      <c r="K37" s="121"/>
    </row>
    <row r="38" spans="1:11" ht="41.4" x14ac:dyDescent="0.3">
      <c r="A38" s="119">
        <v>28</v>
      </c>
      <c r="B38" s="124" t="s">
        <v>445</v>
      </c>
      <c r="C38" s="124" t="s">
        <v>44</v>
      </c>
      <c r="D38" s="124" t="s">
        <v>446</v>
      </c>
      <c r="E38" s="143"/>
      <c r="F38" s="143"/>
      <c r="G38" s="144"/>
      <c r="H38" s="145"/>
      <c r="I38" s="146" t="s">
        <v>447</v>
      </c>
      <c r="J38" s="131"/>
      <c r="K38" s="121"/>
    </row>
    <row r="39" spans="1:11" ht="41.4" x14ac:dyDescent="0.3">
      <c r="A39" s="119">
        <v>29</v>
      </c>
      <c r="B39" s="124" t="s">
        <v>429</v>
      </c>
      <c r="C39" s="143" t="s">
        <v>427</v>
      </c>
      <c r="D39" s="124" t="s">
        <v>428</v>
      </c>
      <c r="E39" s="124"/>
      <c r="F39" s="143"/>
      <c r="G39" s="144" t="s">
        <v>449</v>
      </c>
      <c r="H39" s="145"/>
      <c r="I39" s="183" t="s">
        <v>430</v>
      </c>
      <c r="J39" s="185" t="s">
        <v>448</v>
      </c>
      <c r="K39" s="121"/>
    </row>
    <row r="40" spans="1:11" ht="41.4" x14ac:dyDescent="0.3">
      <c r="A40" s="143">
        <v>30</v>
      </c>
      <c r="B40" s="124" t="s">
        <v>431</v>
      </c>
      <c r="C40" s="143" t="s">
        <v>376</v>
      </c>
      <c r="D40" s="124" t="s">
        <v>432</v>
      </c>
      <c r="E40" s="143"/>
      <c r="F40" s="143"/>
      <c r="G40" s="144" t="s">
        <v>434</v>
      </c>
      <c r="H40" s="145"/>
      <c r="I40" s="184" t="s">
        <v>433</v>
      </c>
      <c r="J40" s="147" t="s">
        <v>379</v>
      </c>
      <c r="K40" s="121"/>
    </row>
    <row r="41" spans="1:11" ht="55.2" x14ac:dyDescent="0.3">
      <c r="A41" s="119">
        <v>31</v>
      </c>
      <c r="B41" s="124" t="s">
        <v>440</v>
      </c>
      <c r="C41" s="143" t="s">
        <v>296</v>
      </c>
      <c r="D41" s="124" t="s">
        <v>441</v>
      </c>
      <c r="E41" s="124" t="s">
        <v>442</v>
      </c>
      <c r="F41" s="143"/>
      <c r="G41" s="144" t="s">
        <v>443</v>
      </c>
      <c r="H41" s="145"/>
      <c r="I41" s="146" t="s">
        <v>444</v>
      </c>
      <c r="J41" s="147" t="s">
        <v>294</v>
      </c>
      <c r="K41" s="121"/>
    </row>
    <row r="42" spans="1:11" ht="41.4" x14ac:dyDescent="0.3">
      <c r="A42" s="143">
        <v>32</v>
      </c>
      <c r="B42" s="124" t="s">
        <v>461</v>
      </c>
      <c r="C42" s="143" t="s">
        <v>144</v>
      </c>
      <c r="D42" s="124" t="s">
        <v>453</v>
      </c>
      <c r="E42" s="124"/>
      <c r="F42" s="143"/>
      <c r="G42" s="144" t="s">
        <v>455</v>
      </c>
      <c r="H42" s="145"/>
      <c r="I42" s="146" t="s">
        <v>454</v>
      </c>
      <c r="J42" s="147"/>
      <c r="K42" s="121"/>
    </row>
    <row r="43" spans="1:11" ht="55.2" x14ac:dyDescent="0.3">
      <c r="A43" s="119">
        <v>33</v>
      </c>
      <c r="B43" s="124" t="s">
        <v>456</v>
      </c>
      <c r="C43" s="143" t="s">
        <v>296</v>
      </c>
      <c r="D43" s="124" t="s">
        <v>457</v>
      </c>
      <c r="E43" s="124" t="s">
        <v>458</v>
      </c>
      <c r="F43" s="143"/>
      <c r="G43" s="144" t="s">
        <v>459</v>
      </c>
      <c r="H43" s="145"/>
      <c r="I43" s="183" t="s">
        <v>460</v>
      </c>
      <c r="J43" s="147" t="s">
        <v>294</v>
      </c>
      <c r="K43" s="121"/>
    </row>
    <row r="44" spans="1:11" ht="55.2" x14ac:dyDescent="0.3">
      <c r="A44" s="119">
        <v>34</v>
      </c>
      <c r="B44" s="124" t="s">
        <v>472</v>
      </c>
      <c r="C44" s="119" t="s">
        <v>290</v>
      </c>
      <c r="D44" s="124" t="s">
        <v>473</v>
      </c>
      <c r="E44" s="124"/>
      <c r="F44" s="143"/>
      <c r="G44" s="144" t="s">
        <v>475</v>
      </c>
      <c r="H44" s="145"/>
      <c r="I44" s="146" t="s">
        <v>474</v>
      </c>
      <c r="J44" s="147" t="s">
        <v>384</v>
      </c>
      <c r="K44" s="121" t="s">
        <v>476</v>
      </c>
    </row>
    <row r="45" spans="1:11" ht="82.8" x14ac:dyDescent="0.3">
      <c r="A45" s="119">
        <v>35</v>
      </c>
      <c r="B45" s="187" t="s">
        <v>462</v>
      </c>
      <c r="C45" s="119" t="s">
        <v>296</v>
      </c>
      <c r="D45" s="124" t="s">
        <v>463</v>
      </c>
      <c r="E45" s="124" t="s">
        <v>464</v>
      </c>
      <c r="F45" s="143"/>
      <c r="G45" s="144" t="s">
        <v>465</v>
      </c>
      <c r="H45" s="145"/>
      <c r="I45" s="146" t="s">
        <v>466</v>
      </c>
      <c r="J45" s="147" t="s">
        <v>467</v>
      </c>
      <c r="K45" s="121"/>
    </row>
    <row r="46" spans="1:11" ht="82.8" x14ac:dyDescent="0.3">
      <c r="A46" s="119">
        <v>36</v>
      </c>
      <c r="B46" s="124" t="s">
        <v>468</v>
      </c>
      <c r="C46" s="119" t="s">
        <v>44</v>
      </c>
      <c r="D46" s="124" t="s">
        <v>469</v>
      </c>
      <c r="E46" s="124"/>
      <c r="F46" s="143"/>
      <c r="G46" s="144" t="s">
        <v>470</v>
      </c>
      <c r="H46" s="145"/>
      <c r="I46" s="146" t="s">
        <v>471</v>
      </c>
      <c r="J46" s="149"/>
      <c r="K46" s="121"/>
    </row>
    <row r="47" spans="1:11" ht="55.2" x14ac:dyDescent="0.3">
      <c r="A47" s="119">
        <v>37</v>
      </c>
      <c r="B47" s="124" t="s">
        <v>484</v>
      </c>
      <c r="C47" s="119" t="s">
        <v>44</v>
      </c>
      <c r="D47" s="124" t="s">
        <v>485</v>
      </c>
      <c r="E47" s="124" t="s">
        <v>488</v>
      </c>
      <c r="F47" s="143"/>
      <c r="G47" s="144" t="s">
        <v>486</v>
      </c>
      <c r="H47" s="145"/>
      <c r="I47" s="146" t="s">
        <v>498</v>
      </c>
      <c r="J47" s="147" t="s">
        <v>487</v>
      </c>
      <c r="K47" s="121"/>
    </row>
    <row r="48" spans="1:11" ht="69" x14ac:dyDescent="0.3">
      <c r="A48" s="119">
        <v>38</v>
      </c>
      <c r="B48" s="124" t="s">
        <v>521</v>
      </c>
      <c r="C48" s="119" t="s">
        <v>296</v>
      </c>
      <c r="D48" s="124" t="s">
        <v>522</v>
      </c>
      <c r="E48" s="124"/>
      <c r="F48" s="143"/>
      <c r="G48" s="144" t="s">
        <v>523</v>
      </c>
      <c r="H48" s="145"/>
      <c r="I48" s="146" t="s">
        <v>525</v>
      </c>
      <c r="J48" s="147" t="s">
        <v>524</v>
      </c>
      <c r="K48" s="121"/>
    </row>
    <row r="49" spans="1:12" ht="55.2" x14ac:dyDescent="0.3">
      <c r="A49" s="119">
        <v>39</v>
      </c>
      <c r="B49" s="124" t="s">
        <v>494</v>
      </c>
      <c r="C49" s="119" t="s">
        <v>44</v>
      </c>
      <c r="D49" s="124" t="s">
        <v>495</v>
      </c>
      <c r="E49" s="124"/>
      <c r="F49" s="143"/>
      <c r="G49" s="144" t="s">
        <v>496</v>
      </c>
      <c r="H49" s="145"/>
      <c r="I49" s="146" t="s">
        <v>497</v>
      </c>
      <c r="J49" s="147" t="s">
        <v>292</v>
      </c>
      <c r="K49" s="121"/>
    </row>
    <row r="50" spans="1:12" ht="55.2" x14ac:dyDescent="0.3">
      <c r="A50" s="119">
        <v>40</v>
      </c>
      <c r="B50" s="124" t="s">
        <v>478</v>
      </c>
      <c r="C50" s="119" t="s">
        <v>477</v>
      </c>
      <c r="D50" s="124" t="s">
        <v>479</v>
      </c>
      <c r="E50" s="124" t="s">
        <v>480</v>
      </c>
      <c r="F50" s="143"/>
      <c r="G50" s="144" t="s">
        <v>481</v>
      </c>
      <c r="H50" s="145"/>
      <c r="I50" s="183" t="s">
        <v>482</v>
      </c>
      <c r="J50" s="147" t="s">
        <v>483</v>
      </c>
      <c r="K50" s="121"/>
    </row>
    <row r="51" spans="1:12" ht="55.2" x14ac:dyDescent="0.3">
      <c r="A51" s="119">
        <v>41</v>
      </c>
      <c r="B51" s="124" t="s">
        <v>489</v>
      </c>
      <c r="C51" s="119" t="s">
        <v>44</v>
      </c>
      <c r="D51" s="124" t="s">
        <v>490</v>
      </c>
      <c r="E51" s="124" t="s">
        <v>491</v>
      </c>
      <c r="F51" s="143"/>
      <c r="G51" s="144" t="s">
        <v>492</v>
      </c>
      <c r="H51" s="145"/>
      <c r="I51" s="146" t="s">
        <v>493</v>
      </c>
      <c r="J51" s="147" t="s">
        <v>340</v>
      </c>
      <c r="K51" s="121"/>
    </row>
    <row r="52" spans="1:12" ht="55.2" x14ac:dyDescent="0.3">
      <c r="A52" s="119">
        <v>42</v>
      </c>
      <c r="B52" s="124" t="s">
        <v>499</v>
      </c>
      <c r="C52" s="119" t="s">
        <v>44</v>
      </c>
      <c r="D52" s="124" t="s">
        <v>500</v>
      </c>
      <c r="E52" s="124" t="s">
        <v>501</v>
      </c>
      <c r="F52" s="143"/>
      <c r="G52" s="144" t="s">
        <v>502</v>
      </c>
      <c r="H52" s="180"/>
      <c r="I52" s="146" t="s">
        <v>503</v>
      </c>
      <c r="J52" s="147" t="s">
        <v>370</v>
      </c>
      <c r="K52" s="121"/>
    </row>
    <row r="53" spans="1:12" ht="55.2" x14ac:dyDescent="0.3">
      <c r="A53" s="201">
        <v>43</v>
      </c>
      <c r="B53" s="190" t="s">
        <v>587</v>
      </c>
      <c r="C53" s="201" t="s">
        <v>44</v>
      </c>
      <c r="D53" s="190" t="s">
        <v>588</v>
      </c>
      <c r="E53" s="190"/>
      <c r="F53" s="189"/>
      <c r="G53" s="144" t="s">
        <v>590</v>
      </c>
      <c r="H53" s="180"/>
      <c r="I53" s="192" t="s">
        <v>589</v>
      </c>
      <c r="J53" s="204"/>
      <c r="K53" s="121"/>
    </row>
    <row r="54" spans="1:12" ht="82.8" x14ac:dyDescent="0.3">
      <c r="A54" s="240">
        <v>44</v>
      </c>
      <c r="B54" s="236" t="s">
        <v>561</v>
      </c>
      <c r="C54" s="240" t="s">
        <v>477</v>
      </c>
      <c r="D54" s="236" t="s">
        <v>562</v>
      </c>
      <c r="E54" s="236"/>
      <c r="F54" s="236" t="s">
        <v>565</v>
      </c>
      <c r="G54" s="144" t="s">
        <v>563</v>
      </c>
      <c r="H54" s="180"/>
      <c r="I54" s="255"/>
      <c r="J54" s="249"/>
      <c r="K54" s="121"/>
    </row>
    <row r="55" spans="1:12" ht="41.4" x14ac:dyDescent="0.3">
      <c r="A55" s="241"/>
      <c r="B55" s="237"/>
      <c r="C55" s="241"/>
      <c r="D55" s="237"/>
      <c r="E55" s="237"/>
      <c r="F55" s="237"/>
      <c r="G55" s="144" t="s">
        <v>564</v>
      </c>
      <c r="H55" s="180"/>
      <c r="I55" s="256"/>
      <c r="J55" s="250"/>
      <c r="K55" s="121"/>
    </row>
    <row r="56" spans="1:12" ht="55.2" x14ac:dyDescent="0.3">
      <c r="A56" s="119">
        <v>45</v>
      </c>
      <c r="B56" s="124" t="s">
        <v>557</v>
      </c>
      <c r="C56" s="119" t="s">
        <v>252</v>
      </c>
      <c r="D56" s="124" t="s">
        <v>558</v>
      </c>
      <c r="E56" s="124"/>
      <c r="F56" s="143"/>
      <c r="G56" s="144" t="s">
        <v>559</v>
      </c>
      <c r="H56" s="180"/>
      <c r="I56" s="146" t="s">
        <v>560</v>
      </c>
      <c r="J56" s="147"/>
      <c r="K56" s="121"/>
    </row>
    <row r="57" spans="1:12" ht="55.2" x14ac:dyDescent="0.3">
      <c r="A57" s="119">
        <v>46</v>
      </c>
      <c r="B57" s="124" t="s">
        <v>537</v>
      </c>
      <c r="C57" s="119" t="s">
        <v>296</v>
      </c>
      <c r="D57" s="124" t="s">
        <v>538</v>
      </c>
      <c r="E57" s="124"/>
      <c r="F57" s="143"/>
      <c r="G57" s="144" t="s">
        <v>539</v>
      </c>
      <c r="H57" s="180"/>
      <c r="I57" s="146" t="s">
        <v>540</v>
      </c>
      <c r="J57" s="147" t="s">
        <v>340</v>
      </c>
      <c r="K57" s="121"/>
    </row>
    <row r="58" spans="1:12" ht="55.2" x14ac:dyDescent="0.3">
      <c r="A58" s="119">
        <v>47</v>
      </c>
      <c r="B58" s="124" t="s">
        <v>531</v>
      </c>
      <c r="C58" s="119" t="s">
        <v>195</v>
      </c>
      <c r="D58" s="124" t="s">
        <v>532</v>
      </c>
      <c r="E58" s="124" t="s">
        <v>535</v>
      </c>
      <c r="F58" s="143"/>
      <c r="G58" s="144" t="s">
        <v>533</v>
      </c>
      <c r="H58" s="180"/>
      <c r="I58" s="146" t="s">
        <v>536</v>
      </c>
      <c r="J58" s="147" t="s">
        <v>534</v>
      </c>
      <c r="K58" s="121"/>
    </row>
    <row r="59" spans="1:12" ht="55.2" x14ac:dyDescent="0.3">
      <c r="A59" s="119">
        <v>48</v>
      </c>
      <c r="B59" s="124" t="s">
        <v>526</v>
      </c>
      <c r="C59" s="119" t="s">
        <v>44</v>
      </c>
      <c r="D59" s="124" t="s">
        <v>527</v>
      </c>
      <c r="E59" s="124" t="s">
        <v>528</v>
      </c>
      <c r="F59" s="143"/>
      <c r="G59" s="144" t="s">
        <v>529</v>
      </c>
      <c r="H59" s="180"/>
      <c r="I59" s="146" t="s">
        <v>530</v>
      </c>
      <c r="J59" s="147" t="s">
        <v>293</v>
      </c>
      <c r="K59" s="121"/>
    </row>
    <row r="60" spans="1:12" ht="55.2" x14ac:dyDescent="0.3">
      <c r="A60" s="119">
        <v>49</v>
      </c>
      <c r="B60" s="124" t="s">
        <v>504</v>
      </c>
      <c r="C60" s="119" t="s">
        <v>44</v>
      </c>
      <c r="D60" s="124" t="s">
        <v>505</v>
      </c>
      <c r="E60" s="124" t="s">
        <v>506</v>
      </c>
      <c r="F60" s="143"/>
      <c r="G60" s="144" t="s">
        <v>507</v>
      </c>
      <c r="H60" s="180"/>
      <c r="I60" s="146" t="s">
        <v>509</v>
      </c>
      <c r="J60" s="147" t="s">
        <v>508</v>
      </c>
      <c r="K60" s="121"/>
    </row>
    <row r="61" spans="1:12" ht="69" x14ac:dyDescent="0.3">
      <c r="A61" s="119">
        <v>50</v>
      </c>
      <c r="B61" s="124" t="s">
        <v>510</v>
      </c>
      <c r="C61" s="119" t="s">
        <v>44</v>
      </c>
      <c r="D61" s="124" t="s">
        <v>511</v>
      </c>
      <c r="E61" s="124" t="s">
        <v>217</v>
      </c>
      <c r="F61" s="181"/>
      <c r="G61" s="182" t="s">
        <v>512</v>
      </c>
      <c r="H61" s="126"/>
      <c r="I61" s="130" t="s">
        <v>513</v>
      </c>
      <c r="J61" s="131" t="s">
        <v>467</v>
      </c>
      <c r="K61" s="121"/>
      <c r="L61" s="142"/>
    </row>
    <row r="62" spans="1:12" ht="55.2" x14ac:dyDescent="0.3">
      <c r="A62" s="189">
        <v>51</v>
      </c>
      <c r="B62" s="124" t="s">
        <v>514</v>
      </c>
      <c r="C62" s="119" t="s">
        <v>44</v>
      </c>
      <c r="D62" s="190" t="s">
        <v>515</v>
      </c>
      <c r="E62" s="189" t="s">
        <v>518</v>
      </c>
      <c r="F62" s="190" t="s">
        <v>517</v>
      </c>
      <c r="G62" s="191" t="s">
        <v>520</v>
      </c>
      <c r="H62" s="198"/>
      <c r="I62" s="192" t="s">
        <v>519</v>
      </c>
      <c r="J62" s="193" t="s">
        <v>295</v>
      </c>
      <c r="K62" s="194"/>
    </row>
    <row r="63" spans="1:12" ht="41.4" x14ac:dyDescent="0.3">
      <c r="A63" s="189">
        <v>52</v>
      </c>
      <c r="B63" s="190" t="s">
        <v>582</v>
      </c>
      <c r="C63" s="119" t="s">
        <v>296</v>
      </c>
      <c r="D63" s="190" t="s">
        <v>584</v>
      </c>
      <c r="E63" s="189" t="s">
        <v>583</v>
      </c>
      <c r="F63" s="190"/>
      <c r="G63" s="191" t="s">
        <v>322</v>
      </c>
      <c r="H63" s="202"/>
      <c r="I63" s="192" t="s">
        <v>586</v>
      </c>
      <c r="J63" s="193" t="s">
        <v>585</v>
      </c>
      <c r="K63" s="194"/>
    </row>
    <row r="64" spans="1:12" ht="69" x14ac:dyDescent="0.3">
      <c r="A64" s="189">
        <v>53</v>
      </c>
      <c r="B64" s="190" t="s">
        <v>566</v>
      </c>
      <c r="C64" s="143" t="s">
        <v>44</v>
      </c>
      <c r="D64" s="190" t="s">
        <v>568</v>
      </c>
      <c r="E64" s="189" t="s">
        <v>567</v>
      </c>
      <c r="F64" s="190"/>
      <c r="G64" s="198" t="s">
        <v>571</v>
      </c>
      <c r="H64" s="202"/>
      <c r="I64" s="192" t="s">
        <v>570</v>
      </c>
      <c r="J64" s="193" t="s">
        <v>569</v>
      </c>
      <c r="K64" s="194"/>
    </row>
    <row r="65" spans="1:12" ht="69" x14ac:dyDescent="0.3">
      <c r="A65" s="189">
        <v>54</v>
      </c>
      <c r="B65" s="190" t="s">
        <v>572</v>
      </c>
      <c r="C65" s="143" t="s">
        <v>44</v>
      </c>
      <c r="D65" s="190" t="s">
        <v>573</v>
      </c>
      <c r="E65" s="190" t="s">
        <v>574</v>
      </c>
      <c r="F65" s="190"/>
      <c r="G65" s="198" t="s">
        <v>576</v>
      </c>
      <c r="H65" s="202"/>
      <c r="I65" s="192" t="s">
        <v>575</v>
      </c>
      <c r="J65" s="193" t="s">
        <v>483</v>
      </c>
      <c r="K65" s="194"/>
    </row>
    <row r="66" spans="1:12" ht="55.2" x14ac:dyDescent="0.3">
      <c r="A66" s="189">
        <v>55</v>
      </c>
      <c r="B66" s="190" t="s">
        <v>577</v>
      </c>
      <c r="C66" s="143" t="s">
        <v>44</v>
      </c>
      <c r="D66" s="190" t="s">
        <v>578</v>
      </c>
      <c r="E66" s="190" t="s">
        <v>579</v>
      </c>
      <c r="F66" s="190"/>
      <c r="G66" s="198" t="s">
        <v>581</v>
      </c>
      <c r="H66" s="202"/>
      <c r="I66" s="192" t="s">
        <v>580</v>
      </c>
      <c r="J66" s="193" t="s">
        <v>467</v>
      </c>
      <c r="K66" s="194"/>
    </row>
    <row r="67" spans="1:12" ht="55.2" x14ac:dyDescent="0.3">
      <c r="A67" s="189">
        <v>56</v>
      </c>
      <c r="B67" s="190" t="s">
        <v>552</v>
      </c>
      <c r="C67" s="194" t="s">
        <v>553</v>
      </c>
      <c r="D67" s="190" t="s">
        <v>556</v>
      </c>
      <c r="E67" s="189"/>
      <c r="F67" s="190"/>
      <c r="G67" s="191" t="s">
        <v>554</v>
      </c>
      <c r="H67" s="202"/>
      <c r="I67" s="192" t="s">
        <v>555</v>
      </c>
      <c r="J67" s="193" t="s">
        <v>353</v>
      </c>
      <c r="K67" s="194"/>
    </row>
    <row r="68" spans="1:12" ht="69" x14ac:dyDescent="0.3">
      <c r="A68" s="240">
        <v>57</v>
      </c>
      <c r="B68" s="236" t="s">
        <v>545</v>
      </c>
      <c r="C68" s="240" t="s">
        <v>44</v>
      </c>
      <c r="D68" s="236" t="s">
        <v>546</v>
      </c>
      <c r="E68" s="240"/>
      <c r="F68" s="236"/>
      <c r="G68" s="251" t="s">
        <v>551</v>
      </c>
      <c r="H68" s="200" t="s">
        <v>549</v>
      </c>
      <c r="I68" s="146" t="s">
        <v>547</v>
      </c>
      <c r="J68" s="253"/>
      <c r="K68" s="194"/>
    </row>
    <row r="69" spans="1:12" ht="41.4" x14ac:dyDescent="0.3">
      <c r="A69" s="241"/>
      <c r="B69" s="237"/>
      <c r="C69" s="241"/>
      <c r="D69" s="237"/>
      <c r="E69" s="241"/>
      <c r="F69" s="237"/>
      <c r="G69" s="252"/>
      <c r="H69" s="203" t="s">
        <v>550</v>
      </c>
      <c r="I69" s="146" t="s">
        <v>548</v>
      </c>
      <c r="J69" s="254"/>
      <c r="K69" s="194"/>
    </row>
    <row r="70" spans="1:12" s="116" customFormat="1" ht="55.2" x14ac:dyDescent="0.3">
      <c r="A70" s="195">
        <v>58</v>
      </c>
      <c r="B70" s="197" t="s">
        <v>541</v>
      </c>
      <c r="C70" s="197" t="s">
        <v>327</v>
      </c>
      <c r="D70" s="197" t="s">
        <v>542</v>
      </c>
      <c r="E70" s="148"/>
      <c r="F70" s="197" t="s">
        <v>543</v>
      </c>
      <c r="G70" s="197" t="s">
        <v>544</v>
      </c>
      <c r="H70" s="196"/>
      <c r="I70" s="195"/>
      <c r="J70" s="131"/>
      <c r="K70" s="196"/>
      <c r="L70" s="188"/>
    </row>
    <row r="71" spans="1:12" x14ac:dyDescent="0.3">
      <c r="G71" s="152"/>
      <c r="H71" s="153"/>
      <c r="I71" s="154"/>
      <c r="J71" s="155"/>
    </row>
    <row r="72" spans="1:12" x14ac:dyDescent="0.3">
      <c r="G72" s="152"/>
      <c r="H72" s="153"/>
      <c r="I72" s="154"/>
      <c r="J72" s="155"/>
    </row>
    <row r="73" spans="1:12" x14ac:dyDescent="0.3">
      <c r="B73" s="116" t="s">
        <v>591</v>
      </c>
      <c r="C73" s="116"/>
      <c r="G73" s="152"/>
      <c r="H73" s="153"/>
      <c r="I73" s="154"/>
      <c r="J73" s="155"/>
    </row>
    <row r="74" spans="1:12" x14ac:dyDescent="0.3">
      <c r="B74" s="116" t="s">
        <v>10</v>
      </c>
      <c r="C74" s="116">
        <v>22</v>
      </c>
      <c r="G74" s="152"/>
      <c r="H74" s="153"/>
      <c r="I74" s="154"/>
      <c r="J74" s="155"/>
    </row>
    <row r="75" spans="1:12" x14ac:dyDescent="0.3">
      <c r="B75" s="116" t="s">
        <v>12</v>
      </c>
      <c r="C75" s="116">
        <v>29</v>
      </c>
      <c r="G75" s="152"/>
      <c r="H75" s="153"/>
      <c r="I75" s="154"/>
      <c r="J75" s="155"/>
    </row>
    <row r="76" spans="1:12" x14ac:dyDescent="0.3">
      <c r="B76" s="116" t="s">
        <v>592</v>
      </c>
      <c r="C76" s="116">
        <v>5</v>
      </c>
      <c r="G76" s="152"/>
      <c r="H76" s="153"/>
      <c r="I76" s="154"/>
      <c r="J76" s="155"/>
    </row>
    <row r="77" spans="1:12" x14ac:dyDescent="0.3">
      <c r="B77" s="116" t="s">
        <v>9</v>
      </c>
      <c r="C77" s="116">
        <v>1</v>
      </c>
    </row>
    <row r="78" spans="1:12" x14ac:dyDescent="0.3">
      <c r="B78" s="116" t="s">
        <v>593</v>
      </c>
      <c r="C78" s="116">
        <v>1</v>
      </c>
    </row>
    <row r="79" spans="1:12" x14ac:dyDescent="0.3">
      <c r="C79" s="107">
        <f>SUM(C74:C78)</f>
        <v>58</v>
      </c>
    </row>
  </sheetData>
  <mergeCells count="42">
    <mergeCell ref="J54:J55"/>
    <mergeCell ref="G68:G69"/>
    <mergeCell ref="J68:J69"/>
    <mergeCell ref="A54:A55"/>
    <mergeCell ref="B54:B55"/>
    <mergeCell ref="C54:C55"/>
    <mergeCell ref="D54:D55"/>
    <mergeCell ref="E54:E55"/>
    <mergeCell ref="F54:F55"/>
    <mergeCell ref="I54:I55"/>
    <mergeCell ref="A68:A69"/>
    <mergeCell ref="B68:B69"/>
    <mergeCell ref="C68:C69"/>
    <mergeCell ref="D68:D69"/>
    <mergeCell ref="E68:E69"/>
    <mergeCell ref="F68:F69"/>
    <mergeCell ref="C11:C12"/>
    <mergeCell ref="G11:G12"/>
    <mergeCell ref="A11:A12"/>
    <mergeCell ref="B28:B29"/>
    <mergeCell ref="C28:C29"/>
    <mergeCell ref="D28:D29"/>
    <mergeCell ref="A28:A29"/>
    <mergeCell ref="G28:G29"/>
    <mergeCell ref="E28:E29"/>
    <mergeCell ref="B11:B12"/>
    <mergeCell ref="F28:F29"/>
    <mergeCell ref="A1:K1"/>
    <mergeCell ref="A2:K2"/>
    <mergeCell ref="A3:K3"/>
    <mergeCell ref="A4:C4"/>
    <mergeCell ref="A5:A7"/>
    <mergeCell ref="B5:B7"/>
    <mergeCell ref="C5:C7"/>
    <mergeCell ref="D5:D7"/>
    <mergeCell ref="E5:F5"/>
    <mergeCell ref="G5:G7"/>
    <mergeCell ref="I5:I7"/>
    <mergeCell ref="J5:J7"/>
    <mergeCell ref="K5:K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BENCANA 2015</vt:lpstr>
      <vt:lpstr>Rekap Kejadian 2</vt:lpstr>
      <vt:lpstr>Rekap Kejadian1</vt:lpstr>
      <vt:lpstr>Kering</vt:lpstr>
      <vt:lpstr>Rekap Bencana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kkp</dc:creator>
  <cp:lastModifiedBy>MSI</cp:lastModifiedBy>
  <cp:lastPrinted>2017-05-07T22:39:24Z</cp:lastPrinted>
  <dcterms:created xsi:type="dcterms:W3CDTF">2015-05-02T06:16:34Z</dcterms:created>
  <dcterms:modified xsi:type="dcterms:W3CDTF">2024-08-19T07:00:57Z</dcterms:modified>
</cp:coreProperties>
</file>