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EF77CBB6-80B9-4BF6-BF56-698ECB353B1C}" xr6:coauthVersionLast="47" xr6:coauthVersionMax="47" xr10:uidLastSave="{00000000-0000-0000-0000-000000000000}"/>
  <bookViews>
    <workbookView xWindow="-120" yWindow="-120" windowWidth="29040" windowHeight="15720" xr2:uid="{95FB80BA-0954-4E9A-A7B5-1C1C007474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<sst xmlns="http://schemas.openxmlformats.org/spreadsheetml/2006/main" count="55" uniqueCount="54">
  <si>
    <t>Tabel</t>
  </si>
  <si>
    <t>4.1.9</t>
  </si>
  <si>
    <t>Jumlah Sekolah, Murid, Guru, dan Rasio Murid-Guru Sekolah Lanjutan Tingkat Pertama (SLTP) Swasta Menurut Kecamatan di Kabupaten Wonosobo, 2021/2022</t>
  </si>
  <si>
    <t>Table</t>
  </si>
  <si>
    <t>Number of Schools, Pupils, Teachers, and School-Teacher Ratio of Private Junior High School by Subdistrict in Wonosobo Regency, 2021/2022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</si>
  <si>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</si>
  <si>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</si>
  <si>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</si>
  <si>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</si>
  <si>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>Rasio Murid- Guru/</t>
    </r>
    <r>
      <rPr>
        <b/>
        <i/>
        <sz val="9"/>
        <color theme="0"/>
        <rFont val="Calibri"/>
      </rPr>
      <t>Pupil- Teacher Ratio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</si>
  <si>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</si>
  <si>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</si>
  <si>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</si>
  <si>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</si>
  <si>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</si>
  <si>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</si>
  <si>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</si>
  <si>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</si>
  <si>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</si>
  <si>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</si>
  <si>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</si>
  <si>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</si>
  <si>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</si>
  <si>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</si>
  <si>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</si>
  <si>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</si>
  <si>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</si>
  <si>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</si>
  <si>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</si>
  <si>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</si>
  <si>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</si>
  <si>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</si>
  <si>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</si>
  <si>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</si>
  <si>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</si>
  <si>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</si>
  <si>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</si>
  <si>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</si>
  <si>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</si>
  <si>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</si>
  <si>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</si>
  <si>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</si>
  <si>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</si>
  <si>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</si>
  <si>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</si>
  <si>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2020/2021</t>
  </si>
  <si>
    <t>2019/2020</t>
  </si>
  <si>
    <t>2018/2019</t>
  </si>
  <si>
    <t>2017/2018</t>
  </si>
  <si>
    <t>2011/2012</t>
  </si>
  <si>
    <t>Sumber:</t>
  </si>
  <si>
    <t>Dinas Pendidikan, Pemuda, dan Olah Raga Kabupaten Wonosobo</t>
  </si>
  <si>
    <t>Source:</t>
  </si>
  <si>
    <t>Educational, Youth, and Sports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</si>
</sst>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2" borderId="0" xfId="0" applyNumberFormat="1" applyFont="1" applyFill="1" applyAlignment="1">
      <alignment horizontal="left" wrapText="1"/>
    </xf>
    <xf numFmtId="49" fontId="3" fillId="2" borderId="0" xfId="0" applyNumberFormat="1" applyFont="1" applyFill="1" applyAlignment="1">
      <alignment horizontal="left" vertical="top" wrapText="1"/>
    </xf>
    <xf numFmtId="0" fontId="4" fillId="2" borderId="0" xfId="0" applyFont="1" applyFill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4" borderId="4" xfId="0" quotePrefix="1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2" fontId="9" fillId="2" borderId="0" xfId="0" applyNumberFormat="1" applyFont="1" applyFill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2" borderId="0" xfId="0" applyNumberFormat="1" applyFont="1" applyFill="1" applyAlignment="1">
      <alignment horizontal="right" vertical="center"/>
    </xf>
    <xf numFmtId="2" fontId="1" fillId="2" borderId="0" xfId="0" applyNumberFormat="1" applyFont="1" applyFill="1" applyAlignment="1">
      <alignment horizontal="right" vertical="center"/>
    </xf>
    <xf numFmtId="164" fontId="1" fillId="2" borderId="6" xfId="0" applyNumberFormat="1" applyFont="1" applyFill="1" applyBorder="1" applyAlignment="1">
      <alignment horizontal="right" vertical="center"/>
    </xf>
    <xf numFmtId="2" fontId="1" fillId="2" borderId="6" xfId="0" applyNumberFormat="1" applyFont="1" applyFill="1" applyBorder="1" applyAlignment="1">
      <alignment horizontal="right" vertical="center"/>
    </xf>
    <xf numFmtId="164" fontId="9" fillId="0" borderId="7" xfId="0" applyNumberFormat="1" applyFont="1" applyBorder="1" applyAlignment="1">
      <alignment horizontal="right" vertical="center"/>
    </xf>
    <xf numFmtId="2" fontId="9" fillId="0" borderId="7" xfId="0" applyNumberFormat="1" applyFont="1" applyBorder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164" fontId="9" fillId="0" borderId="8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164" fontId="9" fillId="5" borderId="0" xfId="0" applyNumberFormat="1" applyFont="1" applyFill="1" applyAlignment="1">
      <alignment horizontal="right" vertical="center"/>
    </xf>
    <xf numFmtId="49" fontId="10" fillId="0" borderId="0" xfId="0" applyNumberFormat="1" applyFont="1" applyAlignment="1">
      <alignment horizontal="left" vertical="center" wrapText="1"/>
    </xf>
    <xf numFmtId="0" fontId="0" fillId="0" borderId="0" xfId="0"/>
    <xf numFmtId="49" fontId="9" fillId="0" borderId="0" xfId="0" applyNumberFormat="1" applyFont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5" fontId="9" fillId="5" borderId="0" xfId="0" applyNumberFormat="1" applyFont="1" applyFill="1" applyAlignment="1">
      <alignment horizontal="center" vertical="center" wrapText="1"/>
    </xf>
    <xf numFmtId="0" fontId="2" fillId="0" borderId="0" xfId="0" applyFont="1"/>
    <xf numFmtId="49" fontId="8" fillId="0" borderId="0" xfId="0" applyNumberFormat="1" applyFont="1" applyAlignment="1">
      <alignment horizontal="left" wrapText="1"/>
    </xf>
    <xf numFmtId="49" fontId="9" fillId="0" borderId="0" xfId="0" applyNumberFormat="1" applyFont="1" applyAlignment="1">
      <alignment horizontal="left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49" fontId="9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49" fontId="8" fillId="4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6" fillId="3" borderId="2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723FC-4043-41A3-8ECC-38264049F330}">
  <dimension ref="A1:I30"/>
  <sheetViews>
    <sheetView tabSelected="1" topLeftCell="A4" workbookViewId="0">
      <selection activeCell="E1" sqref="E1:I1"/>
    </sheetView>
  </sheetViews>
  <sheetFormatPr defaultRowHeight="15" x14ac:dyDescent="0.25"/>
  <cols>
    <col min="9" max="9" width="18.7109375" customWidth="1"/>
  </cols>
  <sheetData>
    <row r="1" spans="1:9" ht="35.25" customHeight="1" x14ac:dyDescent="0.25">
      <c r="A1" s="1"/>
      <c r="B1" s="40" t="s">
        <v>0</v>
      </c>
      <c r="C1" s="41"/>
      <c r="D1" s="42" t="s">
        <v>1</v>
      </c>
      <c r="E1" s="43" t="s">
        <v>2</v>
      </c>
      <c r="F1" s="26"/>
      <c r="G1" s="26"/>
      <c r="H1" s="26"/>
      <c r="I1" s="26"/>
    </row>
    <row r="2" spans="1:9" ht="38.25" customHeight="1" x14ac:dyDescent="0.25">
      <c r="A2" s="2"/>
      <c r="B2" s="44" t="s">
        <v>3</v>
      </c>
      <c r="C2" s="26"/>
      <c r="D2" s="26"/>
      <c r="E2" s="45" t="s">
        <v>4</v>
      </c>
      <c r="F2" s="26"/>
      <c r="G2" s="26"/>
      <c r="H2" s="26"/>
      <c r="I2" s="26"/>
    </row>
    <row r="3" spans="1:9" ht="15.75" thickBot="1" x14ac:dyDescent="0.3">
      <c r="A3" s="3"/>
      <c r="B3" s="4"/>
      <c r="C3" s="4"/>
    </row>
    <row r="4" spans="1:9" ht="60.75" thickTop="1" x14ac:dyDescent="0.25">
      <c r="A4" s="5"/>
      <c r="B4" s="46" t="s">
        <v>5</v>
      </c>
      <c r="C4" s="47"/>
      <c r="D4" s="47"/>
      <c r="E4" s="47"/>
      <c r="F4" s="6" t="s">
        <v>6</v>
      </c>
      <c r="G4" s="6" t="s">
        <v>7</v>
      </c>
      <c r="H4" s="6" t="s">
        <v>8</v>
      </c>
      <c r="I4" s="6" t="s">
        <v>9</v>
      </c>
    </row>
    <row r="5" spans="1:9" ht="15.75" thickBot="1" x14ac:dyDescent="0.3">
      <c r="A5" s="7"/>
      <c r="B5" s="38" t="s">
        <v>10</v>
      </c>
      <c r="C5" s="39"/>
      <c r="D5" s="39"/>
      <c r="E5" s="39"/>
      <c r="F5" s="8" t="s">
        <v>11</v>
      </c>
      <c r="G5" s="8" t="s">
        <v>12</v>
      </c>
      <c r="H5" s="8" t="s">
        <v>13</v>
      </c>
      <c r="I5" s="8" t="s">
        <v>14</v>
      </c>
    </row>
    <row r="6" spans="1:9" x14ac:dyDescent="0.25">
      <c r="A6" s="9"/>
      <c r="B6" s="10"/>
      <c r="C6" s="10"/>
      <c r="D6" s="10"/>
      <c r="E6" s="10"/>
      <c r="F6" s="10"/>
      <c r="G6" s="10"/>
      <c r="H6" s="10"/>
      <c r="I6" s="10"/>
    </row>
    <row r="7" spans="1:9" x14ac:dyDescent="0.25">
      <c r="A7" s="11"/>
      <c r="B7" s="12" t="s">
        <v>15</v>
      </c>
      <c r="C7" s="33" t="s">
        <v>16</v>
      </c>
      <c r="D7" s="26"/>
      <c r="E7" s="26"/>
      <c r="F7" s="14">
        <v>1</v>
      </c>
      <c r="G7" s="14">
        <v>278</v>
      </c>
      <c r="H7" s="14">
        <v>17</v>
      </c>
      <c r="I7" s="11">
        <f t="shared" ref="I7:I21" si="0">IF(F7&lt;&gt;"",+G7/H7,"-")</f>
        <v>16.352941176470587</v>
      </c>
    </row>
    <row r="8" spans="1:9" x14ac:dyDescent="0.25">
      <c r="A8" s="11"/>
      <c r="B8" s="12" t="s">
        <v>17</v>
      </c>
      <c r="C8" s="33" t="s">
        <v>18</v>
      </c>
      <c r="D8" s="26"/>
      <c r="E8" s="26"/>
      <c r="F8" s="14">
        <v>1</v>
      </c>
      <c r="G8" s="14">
        <v>172</v>
      </c>
      <c r="H8" s="14">
        <v>9</v>
      </c>
      <c r="I8" s="11">
        <f t="shared" si="0"/>
        <v>19.111111111111111</v>
      </c>
    </row>
    <row r="9" spans="1:9" x14ac:dyDescent="0.25">
      <c r="A9" s="11"/>
      <c r="B9" s="12" t="s">
        <v>19</v>
      </c>
      <c r="C9" s="33" t="s">
        <v>20</v>
      </c>
      <c r="D9" s="26"/>
      <c r="E9" s="26"/>
      <c r="F9" s="14">
        <v>2</v>
      </c>
      <c r="G9" s="14">
        <v>251</v>
      </c>
      <c r="H9" s="14">
        <v>18</v>
      </c>
      <c r="I9" s="11">
        <f t="shared" si="0"/>
        <v>13.944444444444445</v>
      </c>
    </row>
    <row r="10" spans="1:9" x14ac:dyDescent="0.25">
      <c r="A10" s="11"/>
      <c r="B10" s="12" t="s">
        <v>21</v>
      </c>
      <c r="C10" s="33" t="s">
        <v>22</v>
      </c>
      <c r="D10" s="26"/>
      <c r="E10" s="26"/>
      <c r="F10" s="14">
        <v>1</v>
      </c>
      <c r="G10" s="14">
        <v>295</v>
      </c>
      <c r="H10" s="14">
        <v>16</v>
      </c>
      <c r="I10" s="11">
        <f t="shared" si="0"/>
        <v>18.4375</v>
      </c>
    </row>
    <row r="11" spans="1:9" x14ac:dyDescent="0.25">
      <c r="A11" s="11"/>
      <c r="B11" s="12" t="s">
        <v>23</v>
      </c>
      <c r="C11" s="33" t="s">
        <v>24</v>
      </c>
      <c r="D11" s="26"/>
      <c r="E11" s="26"/>
      <c r="F11" s="14">
        <v>2</v>
      </c>
      <c r="G11" s="14">
        <v>237</v>
      </c>
      <c r="H11" s="14">
        <v>13</v>
      </c>
      <c r="I11" s="11">
        <f t="shared" si="0"/>
        <v>18.23076923076923</v>
      </c>
    </row>
    <row r="12" spans="1:9" x14ac:dyDescent="0.25">
      <c r="A12" s="11"/>
      <c r="B12" s="12" t="s">
        <v>25</v>
      </c>
      <c r="C12" s="33" t="s">
        <v>26</v>
      </c>
      <c r="D12" s="26"/>
      <c r="E12" s="26"/>
      <c r="F12" s="14">
        <v>2</v>
      </c>
      <c r="G12" s="14">
        <v>243</v>
      </c>
      <c r="H12" s="14">
        <v>15</v>
      </c>
      <c r="I12" s="11">
        <f t="shared" si="0"/>
        <v>16.2</v>
      </c>
    </row>
    <row r="13" spans="1:9" x14ac:dyDescent="0.25">
      <c r="A13" s="14"/>
      <c r="B13" s="12" t="s">
        <v>27</v>
      </c>
      <c r="C13" s="33" t="s">
        <v>28</v>
      </c>
      <c r="D13" s="26"/>
      <c r="E13" s="26"/>
      <c r="F13" s="14"/>
      <c r="G13" s="14"/>
      <c r="H13" s="14"/>
      <c r="I13" s="14" t="str">
        <f t="shared" si="0"/>
        <v>-</v>
      </c>
    </row>
    <row r="14" spans="1:9" x14ac:dyDescent="0.25">
      <c r="A14" s="11"/>
      <c r="B14" s="12" t="s">
        <v>29</v>
      </c>
      <c r="C14" s="33" t="s">
        <v>30</v>
      </c>
      <c r="D14" s="26"/>
      <c r="E14" s="26"/>
      <c r="F14" s="14">
        <v>3</v>
      </c>
      <c r="G14" s="14">
        <v>575</v>
      </c>
      <c r="H14" s="14">
        <v>35</v>
      </c>
      <c r="I14" s="11">
        <f t="shared" si="0"/>
        <v>16.428571428571427</v>
      </c>
    </row>
    <row r="15" spans="1:9" x14ac:dyDescent="0.25">
      <c r="A15" s="11"/>
      <c r="B15" s="12" t="s">
        <v>31</v>
      </c>
      <c r="C15" s="33" t="s">
        <v>32</v>
      </c>
      <c r="D15" s="26"/>
      <c r="E15" s="26"/>
      <c r="F15" s="14">
        <v>1</v>
      </c>
      <c r="G15" s="14">
        <v>57</v>
      </c>
      <c r="H15" s="14">
        <v>7</v>
      </c>
      <c r="I15" s="11">
        <f t="shared" si="0"/>
        <v>8.1428571428571423</v>
      </c>
    </row>
    <row r="16" spans="1:9" x14ac:dyDescent="0.25">
      <c r="A16" s="11"/>
      <c r="B16" s="12" t="s">
        <v>33</v>
      </c>
      <c r="C16" s="33" t="s">
        <v>34</v>
      </c>
      <c r="D16" s="26"/>
      <c r="E16" s="26"/>
      <c r="F16" s="14">
        <v>2</v>
      </c>
      <c r="G16" s="14">
        <v>273</v>
      </c>
      <c r="H16" s="14">
        <v>26</v>
      </c>
      <c r="I16" s="11">
        <f t="shared" si="0"/>
        <v>10.5</v>
      </c>
    </row>
    <row r="17" spans="1:9" x14ac:dyDescent="0.25">
      <c r="A17" s="11"/>
      <c r="B17" s="12" t="s">
        <v>35</v>
      </c>
      <c r="C17" s="33" t="s">
        <v>36</v>
      </c>
      <c r="D17" s="26"/>
      <c r="E17" s="26"/>
      <c r="F17" s="14">
        <v>8</v>
      </c>
      <c r="G17" s="14">
        <v>1608</v>
      </c>
      <c r="H17" s="14">
        <v>99</v>
      </c>
      <c r="I17" s="11">
        <f t="shared" si="0"/>
        <v>16.242424242424242</v>
      </c>
    </row>
    <row r="18" spans="1:9" x14ac:dyDescent="0.25">
      <c r="A18" s="11"/>
      <c r="B18" s="12" t="s">
        <v>37</v>
      </c>
      <c r="C18" s="33" t="s">
        <v>38</v>
      </c>
      <c r="D18" s="26"/>
      <c r="E18" s="26"/>
      <c r="F18" s="14">
        <v>1</v>
      </c>
      <c r="G18" s="14">
        <v>109</v>
      </c>
      <c r="H18" s="14">
        <v>5</v>
      </c>
      <c r="I18" s="11">
        <f t="shared" si="0"/>
        <v>21.8</v>
      </c>
    </row>
    <row r="19" spans="1:9" x14ac:dyDescent="0.25">
      <c r="A19" s="11"/>
      <c r="B19" s="12" t="s">
        <v>39</v>
      </c>
      <c r="C19" s="33" t="s">
        <v>40</v>
      </c>
      <c r="D19" s="26"/>
      <c r="E19" s="26"/>
      <c r="F19" s="14">
        <v>5</v>
      </c>
      <c r="G19" s="14">
        <v>1008</v>
      </c>
      <c r="H19" s="14">
        <v>124</v>
      </c>
      <c r="I19" s="11">
        <f t="shared" si="0"/>
        <v>8.129032258064516</v>
      </c>
    </row>
    <row r="20" spans="1:9" x14ac:dyDescent="0.25">
      <c r="A20" s="11"/>
      <c r="B20" s="12" t="s">
        <v>41</v>
      </c>
      <c r="C20" s="33" t="s">
        <v>42</v>
      </c>
      <c r="D20" s="26"/>
      <c r="E20" s="26"/>
      <c r="F20" s="14">
        <v>2</v>
      </c>
      <c r="G20" s="14">
        <v>807</v>
      </c>
      <c r="H20" s="14">
        <v>33</v>
      </c>
      <c r="I20" s="11">
        <f t="shared" si="0"/>
        <v>24.454545454545453</v>
      </c>
    </row>
    <row r="21" spans="1:9" x14ac:dyDescent="0.25">
      <c r="A21" s="11"/>
      <c r="B21" s="12" t="s">
        <v>43</v>
      </c>
      <c r="C21" s="33" t="s">
        <v>44</v>
      </c>
      <c r="D21" s="26"/>
      <c r="E21" s="26"/>
      <c r="F21" s="14">
        <v>2</v>
      </c>
      <c r="G21" s="14">
        <v>206</v>
      </c>
      <c r="H21" s="14">
        <v>18</v>
      </c>
      <c r="I21" s="11">
        <f t="shared" si="0"/>
        <v>11.444444444444445</v>
      </c>
    </row>
    <row r="22" spans="1:9" ht="15.75" thickBot="1" x14ac:dyDescent="0.3">
      <c r="A22" s="11"/>
      <c r="B22" s="12"/>
      <c r="C22" s="13"/>
      <c r="D22" s="13"/>
      <c r="E22" s="13"/>
      <c r="F22" s="14"/>
      <c r="G22" s="14"/>
      <c r="H22" s="14"/>
      <c r="I22" s="11"/>
    </row>
    <row r="23" spans="1:9" x14ac:dyDescent="0.25">
      <c r="A23" s="15"/>
      <c r="B23" s="34" t="s">
        <v>36</v>
      </c>
      <c r="C23" s="35"/>
      <c r="D23" s="35"/>
      <c r="E23" s="35"/>
      <c r="F23" s="16">
        <f t="shared" ref="F23:H23" si="1">SUM(F7:F22)</f>
        <v>33</v>
      </c>
      <c r="G23" s="16">
        <f t="shared" si="1"/>
        <v>6119</v>
      </c>
      <c r="H23" s="16">
        <f t="shared" si="1"/>
        <v>435</v>
      </c>
      <c r="I23" s="17">
        <f>+G23/H23</f>
        <v>14.066666666666666</v>
      </c>
    </row>
    <row r="24" spans="1:9" x14ac:dyDescent="0.25">
      <c r="A24" s="11"/>
      <c r="B24" s="36" t="s">
        <v>45</v>
      </c>
      <c r="C24" s="37"/>
      <c r="D24" s="37"/>
      <c r="E24" s="37"/>
      <c r="F24" s="18">
        <v>31</v>
      </c>
      <c r="G24" s="18">
        <v>7382</v>
      </c>
      <c r="H24" s="18">
        <v>423</v>
      </c>
      <c r="I24" s="19">
        <v>17.451536643026003</v>
      </c>
    </row>
    <row r="25" spans="1:9" x14ac:dyDescent="0.25">
      <c r="A25" s="11"/>
      <c r="B25" s="27" t="s">
        <v>46</v>
      </c>
      <c r="C25" s="26"/>
      <c r="D25" s="26"/>
      <c r="E25" s="26"/>
      <c r="F25" s="20">
        <v>31</v>
      </c>
      <c r="G25" s="20">
        <v>6972</v>
      </c>
      <c r="H25" s="20">
        <v>378</v>
      </c>
      <c r="I25" s="21">
        <v>18.444444444444443</v>
      </c>
    </row>
    <row r="26" spans="1:9" x14ac:dyDescent="0.25">
      <c r="A26" s="11"/>
      <c r="B26" s="27" t="s">
        <v>47</v>
      </c>
      <c r="C26" s="26"/>
      <c r="D26" s="26"/>
      <c r="E26" s="26"/>
      <c r="F26" s="20">
        <v>31</v>
      </c>
      <c r="G26" s="20">
        <v>6759</v>
      </c>
      <c r="H26" s="20">
        <v>544</v>
      </c>
      <c r="I26" s="21">
        <v>12.424632352941176</v>
      </c>
    </row>
    <row r="27" spans="1:9" ht="15.75" thickBot="1" x14ac:dyDescent="0.3">
      <c r="A27" s="11"/>
      <c r="B27" s="28" t="s">
        <v>48</v>
      </c>
      <c r="C27" s="29"/>
      <c r="D27" s="29"/>
      <c r="E27" s="29"/>
      <c r="F27" s="22">
        <v>31</v>
      </c>
      <c r="G27" s="22">
        <v>6463</v>
      </c>
      <c r="H27" s="22">
        <v>523</v>
      </c>
      <c r="I27" s="23">
        <v>12.357552581261951</v>
      </c>
    </row>
    <row r="28" spans="1:9" ht="15.75" thickTop="1" x14ac:dyDescent="0.25">
      <c r="A28" s="11"/>
      <c r="B28" s="30" t="s">
        <v>49</v>
      </c>
      <c r="C28" s="31"/>
      <c r="D28" s="31"/>
      <c r="E28" s="31"/>
      <c r="F28" s="24">
        <v>23</v>
      </c>
      <c r="G28" s="24">
        <v>4877</v>
      </c>
      <c r="H28" s="24">
        <v>356</v>
      </c>
      <c r="I28" s="24"/>
    </row>
    <row r="29" spans="1:9" x14ac:dyDescent="0.25">
      <c r="B29" s="32" t="s">
        <v>50</v>
      </c>
      <c r="C29" s="26"/>
      <c r="D29" s="32" t="s">
        <v>51</v>
      </c>
      <c r="E29" s="26"/>
      <c r="F29" s="26"/>
      <c r="G29" s="26"/>
      <c r="H29" s="26"/>
      <c r="I29" s="26"/>
    </row>
    <row r="30" spans="1:9" x14ac:dyDescent="0.25">
      <c r="B30" s="25" t="s">
        <v>52</v>
      </c>
      <c r="C30" s="26"/>
      <c r="D30" s="25" t="s">
        <v>53</v>
      </c>
      <c r="E30" s="26"/>
      <c r="F30" s="26"/>
      <c r="G30" s="26"/>
      <c r="H30" s="26"/>
      <c r="I30" s="26"/>
    </row>
  </sheetData>
  <mergeCells count="32">
    <mergeCell ref="C11:E11"/>
    <mergeCell ref="B1:C1"/>
    <mergeCell ref="D1:D2"/>
    <mergeCell ref="E1:I1"/>
    <mergeCell ref="B2:C2"/>
    <mergeCell ref="E2:I2"/>
    <mergeCell ref="B4:E4"/>
    <mergeCell ref="B5:E5"/>
    <mergeCell ref="C7:E7"/>
    <mergeCell ref="C8:E8"/>
    <mergeCell ref="C9:E9"/>
    <mergeCell ref="C10:E10"/>
    <mergeCell ref="B24:E24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B23:E23"/>
    <mergeCell ref="B30:C30"/>
    <mergeCell ref="D30:I30"/>
    <mergeCell ref="B25:E25"/>
    <mergeCell ref="B26:E26"/>
    <mergeCell ref="B27:E27"/>
    <mergeCell ref="B28:E28"/>
    <mergeCell ref="B29:C29"/>
    <mergeCell ref="D29:I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2024-08-06T02:47:52Z</dcterms:created>
  <dcterms:modified xsi:type="dcterms:W3CDTF">2024-08-16T01:19:29Z</dcterms:modified>
</cp:coreProperties>
</file>