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8A6D24A-9B37-4D48-8135-5DE48CE7A9A5}" xr6:coauthVersionLast="47" xr6:coauthVersionMax="47" xr10:uidLastSave="{00000000-0000-0000-0000-000000000000}"/>
  <bookViews>
    <workbookView xWindow="-120" yWindow="-120" windowWidth="29040" windowHeight="15720" xr2:uid="{CEA715E4-AD26-4BB4-B034-7966056DBB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I23" i="1" s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<sst xmlns="http://schemas.openxmlformats.org/spreadsheetml/2006/main" count="55" uniqueCount="54">
  <si>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</si>
  <si>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4.1.9</t>
  </si>
  <si>
    <t>Jumlah Sekolah, Murid, Guru, dan Rasio Murid-Guru Sekolah Lanjutan Tingkat Pertama (SLTP) Swasta Menurut Kecamatan di Kabupaten Wonosobo, 2023/2024</t>
  </si>
  <si>
    <t>Table</t>
  </si>
  <si>
    <t>Number of Schools, Pupils, Teachers, and School-Teacher Ratio of Private Junior High School by Subdistrict in Wonosobo Regency,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</si>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</sst>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0" fillId="5" borderId="0" xfId="0" applyNumberFormat="1" applyFont="1" applyFill="1" applyAlignment="1">
      <alignment horizontal="right"/>
    </xf>
    <xf numFmtId="2" fontId="3" fillId="5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2" fontId="1" fillId="5" borderId="6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3" fillId="6" borderId="0" xfId="0" applyNumberFormat="1" applyFont="1" applyFill="1" applyAlignment="1">
      <alignment horizontal="right" vertical="center"/>
    </xf>
    <xf numFmtId="164" fontId="3" fillId="6" borderId="0" xfId="0" applyNumberFormat="1" applyFont="1" applyFill="1" applyAlignment="1">
      <alignment horizontal="right" vertical="center"/>
    </xf>
    <xf numFmtId="0" fontId="8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3" fillId="6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8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238125</xdr:colOff>
      <xdr:row>7</xdr:row>
      <xdr:rowOff>152400</xdr:rowOff>
    </xdr:from>
    <xdr:ext cx="1743075" cy="21145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3F9034C4-CCB3-4461-80AB-F341214CAF6D}"/>
            </a:ext>
          </a:extLst>
        </xdr:cNvPr>
        <xdr:cNvSpPr/>
      </xdr:nvSpPr>
      <xdr:spPr>
        <a:xfrm>
          <a:off x="12925425" y="2295525"/>
          <a:ext cx="1743075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2023/2024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D011-275A-4356-B612-84CBD352ED77}">
  <dimension ref="A1:M30"/>
  <sheetViews>
    <sheetView tabSelected="1" workbookViewId="0">
      <selection activeCell="E1" sqref="E1:I1"/>
    </sheetView>
  </sheetViews>
  <sheetFormatPr defaultRowHeight="15" x14ac:dyDescent="0.25"/>
  <cols>
    <col min="9" max="9" width="11.42578125" customWidth="1"/>
  </cols>
  <sheetData>
    <row r="1" spans="1:13" ht="36.75" customHeight="1" x14ac:dyDescent="0.25">
      <c r="A1" s="1"/>
      <c r="B1" s="46" t="s">
        <v>0</v>
      </c>
      <c r="C1" s="47"/>
      <c r="D1" s="48" t="s">
        <v>1</v>
      </c>
      <c r="E1" s="49" t="s">
        <v>2</v>
      </c>
      <c r="F1" s="32"/>
      <c r="G1" s="32"/>
      <c r="H1" s="32"/>
      <c r="I1" s="32"/>
      <c r="J1" s="2"/>
      <c r="K1" s="2"/>
      <c r="L1" s="2"/>
      <c r="M1" s="2"/>
    </row>
    <row r="2" spans="1:13" ht="39" customHeight="1" x14ac:dyDescent="0.25">
      <c r="A2" s="3"/>
      <c r="B2" s="50" t="s">
        <v>3</v>
      </c>
      <c r="C2" s="32"/>
      <c r="D2" s="32"/>
      <c r="E2" s="51" t="s">
        <v>4</v>
      </c>
      <c r="F2" s="32"/>
      <c r="G2" s="32"/>
      <c r="H2" s="32"/>
      <c r="I2" s="32"/>
      <c r="J2" s="2"/>
      <c r="K2" s="2"/>
      <c r="L2" s="2"/>
      <c r="M2" s="2"/>
    </row>
    <row r="3" spans="1:13" ht="15.75" thickBot="1" x14ac:dyDescent="0.3">
      <c r="B3" s="4"/>
      <c r="C3" s="4"/>
    </row>
    <row r="4" spans="1:13" ht="60.75" thickTop="1" x14ac:dyDescent="0.25">
      <c r="A4" s="5"/>
      <c r="B4" s="52" t="s">
        <v>5</v>
      </c>
      <c r="C4" s="53"/>
      <c r="D4" s="53"/>
      <c r="E4" s="53"/>
      <c r="F4" s="6" t="s">
        <v>6</v>
      </c>
      <c r="G4" s="6" t="s">
        <v>7</v>
      </c>
      <c r="H4" s="6" t="s">
        <v>8</v>
      </c>
      <c r="I4" s="6" t="s">
        <v>9</v>
      </c>
      <c r="J4" s="2"/>
      <c r="K4" s="2"/>
      <c r="L4" s="2"/>
      <c r="M4" s="2"/>
    </row>
    <row r="5" spans="1:13" ht="15.75" thickBot="1" x14ac:dyDescent="0.3">
      <c r="A5" s="7"/>
      <c r="B5" s="44" t="s">
        <v>10</v>
      </c>
      <c r="C5" s="45"/>
      <c r="D5" s="45"/>
      <c r="E5" s="45"/>
      <c r="F5" s="8" t="s">
        <v>11</v>
      </c>
      <c r="G5" s="8" t="s">
        <v>12</v>
      </c>
      <c r="H5" s="8" t="s">
        <v>13</v>
      </c>
      <c r="I5" s="8" t="s">
        <v>14</v>
      </c>
      <c r="J5" s="9"/>
      <c r="K5" s="9"/>
      <c r="L5" s="9"/>
      <c r="M5" s="9"/>
    </row>
    <row r="6" spans="1:13" x14ac:dyDescent="0.25">
      <c r="A6" s="10"/>
      <c r="B6" s="11"/>
      <c r="C6" s="11"/>
      <c r="D6" s="11"/>
      <c r="E6" s="11"/>
      <c r="F6" s="11"/>
      <c r="G6" s="11"/>
      <c r="H6" s="11"/>
      <c r="I6" s="11"/>
      <c r="J6" s="9"/>
      <c r="K6" s="9"/>
      <c r="L6" s="9"/>
      <c r="M6" s="9"/>
    </row>
    <row r="7" spans="1:13" x14ac:dyDescent="0.25">
      <c r="A7" s="12"/>
      <c r="B7" s="13" t="s">
        <v>15</v>
      </c>
      <c r="C7" s="39" t="s">
        <v>16</v>
      </c>
      <c r="D7" s="32"/>
      <c r="E7" s="32"/>
      <c r="F7" s="15">
        <v>1</v>
      </c>
      <c r="G7" s="15">
        <v>64</v>
      </c>
      <c r="H7" s="15">
        <v>12</v>
      </c>
      <c r="I7" s="16">
        <f t="shared" ref="I7:I21" si="0">IF(F7&lt;&gt;"",+G7/H7,"-")</f>
        <v>5.333333333333333</v>
      </c>
      <c r="J7" s="2"/>
      <c r="K7" s="2"/>
      <c r="L7" s="2"/>
      <c r="M7" s="2"/>
    </row>
    <row r="8" spans="1:13" x14ac:dyDescent="0.25">
      <c r="A8" s="12"/>
      <c r="B8" s="13" t="s">
        <v>17</v>
      </c>
      <c r="C8" s="39" t="s">
        <v>18</v>
      </c>
      <c r="D8" s="32"/>
      <c r="E8" s="32"/>
      <c r="F8" s="15">
        <v>1</v>
      </c>
      <c r="G8" s="15">
        <v>138</v>
      </c>
      <c r="H8" s="15">
        <v>11</v>
      </c>
      <c r="I8" s="16">
        <f t="shared" si="0"/>
        <v>12.545454545454545</v>
      </c>
      <c r="J8" s="2"/>
      <c r="K8" s="2"/>
      <c r="L8" s="2"/>
      <c r="M8" s="2"/>
    </row>
    <row r="9" spans="1:13" x14ac:dyDescent="0.25">
      <c r="A9" s="12"/>
      <c r="B9" s="13" t="s">
        <v>19</v>
      </c>
      <c r="C9" s="39" t="s">
        <v>20</v>
      </c>
      <c r="D9" s="32"/>
      <c r="E9" s="32"/>
      <c r="F9" s="15">
        <v>2</v>
      </c>
      <c r="G9" s="15">
        <v>269</v>
      </c>
      <c r="H9" s="15">
        <v>13</v>
      </c>
      <c r="I9" s="16">
        <f t="shared" si="0"/>
        <v>20.692307692307693</v>
      </c>
      <c r="J9" s="2"/>
      <c r="K9" s="2"/>
      <c r="L9" s="2"/>
      <c r="M9" s="2"/>
    </row>
    <row r="10" spans="1:13" x14ac:dyDescent="0.25">
      <c r="A10" s="12"/>
      <c r="B10" s="13" t="s">
        <v>21</v>
      </c>
      <c r="C10" s="39" t="s">
        <v>22</v>
      </c>
      <c r="D10" s="32"/>
      <c r="E10" s="32"/>
      <c r="F10" s="15">
        <v>1</v>
      </c>
      <c r="G10" s="15">
        <v>256</v>
      </c>
      <c r="H10" s="15">
        <v>15</v>
      </c>
      <c r="I10" s="16">
        <f t="shared" si="0"/>
        <v>17.066666666666666</v>
      </c>
      <c r="J10" s="2"/>
      <c r="K10" s="2"/>
      <c r="L10" s="2"/>
      <c r="M10" s="2"/>
    </row>
    <row r="11" spans="1:13" x14ac:dyDescent="0.25">
      <c r="A11" s="12"/>
      <c r="B11" s="13" t="s">
        <v>23</v>
      </c>
      <c r="C11" s="39" t="s">
        <v>24</v>
      </c>
      <c r="D11" s="32"/>
      <c r="E11" s="32"/>
      <c r="F11" s="15">
        <v>2</v>
      </c>
      <c r="G11" s="15">
        <v>469</v>
      </c>
      <c r="H11" s="15">
        <v>25</v>
      </c>
      <c r="I11" s="16">
        <f t="shared" si="0"/>
        <v>18.760000000000002</v>
      </c>
      <c r="J11" s="2"/>
      <c r="K11" s="2"/>
      <c r="L11" s="2"/>
      <c r="M11" s="2"/>
    </row>
    <row r="12" spans="1:13" x14ac:dyDescent="0.25">
      <c r="A12" s="12"/>
      <c r="B12" s="13" t="s">
        <v>25</v>
      </c>
      <c r="C12" s="39" t="s">
        <v>26</v>
      </c>
      <c r="D12" s="32"/>
      <c r="E12" s="32"/>
      <c r="F12" s="15">
        <v>2</v>
      </c>
      <c r="G12" s="15">
        <v>296</v>
      </c>
      <c r="H12" s="15">
        <v>16</v>
      </c>
      <c r="I12" s="16">
        <f t="shared" si="0"/>
        <v>18.5</v>
      </c>
      <c r="J12" s="2"/>
      <c r="K12" s="2"/>
      <c r="L12" s="2"/>
      <c r="M12" s="2"/>
    </row>
    <row r="13" spans="1:13" x14ac:dyDescent="0.25">
      <c r="A13" s="17"/>
      <c r="B13" s="13" t="s">
        <v>27</v>
      </c>
      <c r="C13" s="39" t="s">
        <v>28</v>
      </c>
      <c r="D13" s="32"/>
      <c r="E13" s="32"/>
      <c r="F13" s="15">
        <v>0</v>
      </c>
      <c r="G13" s="15">
        <v>0</v>
      </c>
      <c r="H13" s="15">
        <v>0</v>
      </c>
      <c r="I13" s="18" t="e">
        <f t="shared" si="0"/>
        <v>#DIV/0!</v>
      </c>
      <c r="J13" s="2"/>
      <c r="K13" s="2"/>
      <c r="L13" s="2"/>
      <c r="M13" s="2"/>
    </row>
    <row r="14" spans="1:13" x14ac:dyDescent="0.25">
      <c r="A14" s="12"/>
      <c r="B14" s="13" t="s">
        <v>29</v>
      </c>
      <c r="C14" s="39" t="s">
        <v>30</v>
      </c>
      <c r="D14" s="32"/>
      <c r="E14" s="32"/>
      <c r="F14" s="15">
        <v>5</v>
      </c>
      <c r="G14" s="15">
        <v>685</v>
      </c>
      <c r="H14" s="15">
        <v>49</v>
      </c>
      <c r="I14" s="16">
        <f t="shared" si="0"/>
        <v>13.979591836734693</v>
      </c>
      <c r="J14" s="2"/>
      <c r="K14" s="2"/>
      <c r="L14" s="2"/>
      <c r="M14" s="2"/>
    </row>
    <row r="15" spans="1:13" x14ac:dyDescent="0.25">
      <c r="A15" s="12"/>
      <c r="B15" s="13" t="s">
        <v>31</v>
      </c>
      <c r="C15" s="39" t="s">
        <v>32</v>
      </c>
      <c r="D15" s="32"/>
      <c r="E15" s="32"/>
      <c r="F15" s="15">
        <v>0</v>
      </c>
      <c r="G15" s="15">
        <v>0</v>
      </c>
      <c r="H15" s="15">
        <v>0</v>
      </c>
      <c r="I15" s="16" t="e">
        <f t="shared" si="0"/>
        <v>#DIV/0!</v>
      </c>
      <c r="J15" s="2"/>
      <c r="K15" s="2"/>
      <c r="L15" s="2"/>
      <c r="M15" s="2"/>
    </row>
    <row r="16" spans="1:13" x14ac:dyDescent="0.25">
      <c r="A16" s="12"/>
      <c r="B16" s="13" t="s">
        <v>33</v>
      </c>
      <c r="C16" s="39" t="s">
        <v>34</v>
      </c>
      <c r="D16" s="32"/>
      <c r="E16" s="32"/>
      <c r="F16" s="15">
        <v>2</v>
      </c>
      <c r="G16" s="15">
        <v>508</v>
      </c>
      <c r="H16" s="15">
        <v>29</v>
      </c>
      <c r="I16" s="16">
        <f t="shared" si="0"/>
        <v>17.517241379310345</v>
      </c>
      <c r="J16" s="2"/>
      <c r="K16" s="2"/>
      <c r="L16" s="2"/>
      <c r="M16" s="2"/>
    </row>
    <row r="17" spans="1:13" x14ac:dyDescent="0.25">
      <c r="A17" s="12"/>
      <c r="B17" s="13" t="s">
        <v>35</v>
      </c>
      <c r="C17" s="39" t="s">
        <v>36</v>
      </c>
      <c r="D17" s="32"/>
      <c r="E17" s="32"/>
      <c r="F17" s="15">
        <v>7</v>
      </c>
      <c r="G17" s="15">
        <v>1486</v>
      </c>
      <c r="H17" s="15">
        <v>108</v>
      </c>
      <c r="I17" s="16">
        <f t="shared" si="0"/>
        <v>13.75925925925926</v>
      </c>
      <c r="J17" s="2"/>
      <c r="K17" s="2"/>
      <c r="L17" s="2"/>
      <c r="M17" s="2"/>
    </row>
    <row r="18" spans="1:13" x14ac:dyDescent="0.25">
      <c r="A18" s="12"/>
      <c r="B18" s="13" t="s">
        <v>37</v>
      </c>
      <c r="C18" s="39" t="s">
        <v>38</v>
      </c>
      <c r="D18" s="32"/>
      <c r="E18" s="32"/>
      <c r="F18" s="15">
        <v>1</v>
      </c>
      <c r="G18" s="15">
        <v>80</v>
      </c>
      <c r="H18" s="15">
        <v>7</v>
      </c>
      <c r="I18" s="16">
        <f t="shared" si="0"/>
        <v>11.428571428571429</v>
      </c>
      <c r="J18" s="2"/>
      <c r="K18" s="2"/>
      <c r="L18" s="2"/>
      <c r="M18" s="2"/>
    </row>
    <row r="19" spans="1:13" x14ac:dyDescent="0.25">
      <c r="A19" s="12"/>
      <c r="B19" s="13" t="s">
        <v>39</v>
      </c>
      <c r="C19" s="39" t="s">
        <v>40</v>
      </c>
      <c r="D19" s="32"/>
      <c r="E19" s="32"/>
      <c r="F19" s="15">
        <v>5</v>
      </c>
      <c r="G19" s="15">
        <v>2711</v>
      </c>
      <c r="H19" s="15">
        <v>120</v>
      </c>
      <c r="I19" s="16">
        <f t="shared" si="0"/>
        <v>22.591666666666665</v>
      </c>
      <c r="J19" s="2"/>
      <c r="K19" s="2"/>
      <c r="L19" s="2"/>
      <c r="M19" s="2"/>
    </row>
    <row r="20" spans="1:13" x14ac:dyDescent="0.25">
      <c r="A20" s="12"/>
      <c r="B20" s="13" t="s">
        <v>41</v>
      </c>
      <c r="C20" s="39" t="s">
        <v>42</v>
      </c>
      <c r="D20" s="32"/>
      <c r="E20" s="32"/>
      <c r="F20" s="15">
        <v>3</v>
      </c>
      <c r="G20" s="15">
        <v>879</v>
      </c>
      <c r="H20" s="15">
        <v>50</v>
      </c>
      <c r="I20" s="16">
        <f t="shared" si="0"/>
        <v>17.579999999999998</v>
      </c>
      <c r="J20" s="2"/>
      <c r="K20" s="2"/>
      <c r="L20" s="2"/>
      <c r="M20" s="2"/>
    </row>
    <row r="21" spans="1:13" x14ac:dyDescent="0.25">
      <c r="A21" s="12"/>
      <c r="B21" s="13" t="s">
        <v>43</v>
      </c>
      <c r="C21" s="39" t="s">
        <v>44</v>
      </c>
      <c r="D21" s="32"/>
      <c r="E21" s="32"/>
      <c r="F21" s="15">
        <v>3</v>
      </c>
      <c r="G21" s="15">
        <v>300</v>
      </c>
      <c r="H21" s="15">
        <v>32</v>
      </c>
      <c r="I21" s="16">
        <f t="shared" si="0"/>
        <v>9.375</v>
      </c>
      <c r="J21" s="2"/>
      <c r="K21" s="2"/>
      <c r="L21" s="2"/>
      <c r="M21" s="2"/>
    </row>
    <row r="22" spans="1:13" ht="15.75" thickBot="1" x14ac:dyDescent="0.3">
      <c r="A22" s="12"/>
      <c r="B22" s="13"/>
      <c r="C22" s="14"/>
      <c r="D22" s="14"/>
      <c r="E22" s="14"/>
      <c r="F22" s="18"/>
      <c r="G22" s="18"/>
      <c r="H22" s="18"/>
      <c r="I22" s="16"/>
      <c r="J22" s="2"/>
      <c r="K22" s="2"/>
      <c r="L22" s="2"/>
      <c r="M22" s="2"/>
    </row>
    <row r="23" spans="1:13" x14ac:dyDescent="0.25">
      <c r="A23" s="19"/>
      <c r="B23" s="40" t="s">
        <v>36</v>
      </c>
      <c r="C23" s="41"/>
      <c r="D23" s="41"/>
      <c r="E23" s="41"/>
      <c r="F23" s="20">
        <f t="shared" ref="F23:H23" si="1">SUM(F7:F22)</f>
        <v>35</v>
      </c>
      <c r="G23" s="20">
        <f t="shared" si="1"/>
        <v>8141</v>
      </c>
      <c r="H23" s="20">
        <f t="shared" si="1"/>
        <v>487</v>
      </c>
      <c r="I23" s="21">
        <f>+G23/H23</f>
        <v>16.716632443531829</v>
      </c>
      <c r="J23" s="2"/>
      <c r="K23" s="2"/>
      <c r="L23" s="2"/>
      <c r="M23" s="2"/>
    </row>
    <row r="24" spans="1:13" x14ac:dyDescent="0.25">
      <c r="A24" s="12"/>
      <c r="B24" s="42" t="s">
        <v>45</v>
      </c>
      <c r="C24" s="43"/>
      <c r="D24" s="43"/>
      <c r="E24" s="43"/>
      <c r="F24" s="22">
        <v>34</v>
      </c>
      <c r="G24" s="22">
        <v>7770</v>
      </c>
      <c r="H24" s="22">
        <v>446</v>
      </c>
      <c r="I24" s="23">
        <v>17.421524663677129</v>
      </c>
      <c r="J24" s="2"/>
      <c r="K24" s="2"/>
      <c r="L24" s="2"/>
      <c r="M24" s="2"/>
    </row>
    <row r="25" spans="1:13" x14ac:dyDescent="0.25">
      <c r="A25" s="12"/>
      <c r="B25" s="33" t="s">
        <v>46</v>
      </c>
      <c r="C25" s="32"/>
      <c r="D25" s="32"/>
      <c r="E25" s="32"/>
      <c r="F25" s="24">
        <v>33</v>
      </c>
      <c r="G25" s="24">
        <v>6119</v>
      </c>
      <c r="H25" s="24">
        <v>435</v>
      </c>
      <c r="I25" s="25">
        <v>17.45</v>
      </c>
      <c r="J25" s="2"/>
      <c r="K25" s="2"/>
      <c r="L25" s="2"/>
      <c r="M25" s="2"/>
    </row>
    <row r="26" spans="1:13" x14ac:dyDescent="0.25">
      <c r="A26" s="12"/>
      <c r="B26" s="33" t="s">
        <v>47</v>
      </c>
      <c r="C26" s="32"/>
      <c r="D26" s="32"/>
      <c r="E26" s="32"/>
      <c r="F26" s="24">
        <v>31</v>
      </c>
      <c r="G26" s="24">
        <v>7382</v>
      </c>
      <c r="H26" s="24">
        <v>423</v>
      </c>
      <c r="I26" s="25">
        <v>17.451536643026003</v>
      </c>
      <c r="J26" s="2"/>
      <c r="K26" s="2"/>
      <c r="L26" s="2"/>
      <c r="M26" s="2"/>
    </row>
    <row r="27" spans="1:13" ht="15.75" thickBot="1" x14ac:dyDescent="0.3">
      <c r="A27" s="12"/>
      <c r="B27" s="34" t="s">
        <v>48</v>
      </c>
      <c r="C27" s="35"/>
      <c r="D27" s="35"/>
      <c r="E27" s="35"/>
      <c r="F27" s="26">
        <v>31</v>
      </c>
      <c r="G27" s="26">
        <v>6972</v>
      </c>
      <c r="H27" s="26">
        <v>378</v>
      </c>
      <c r="I27" s="27">
        <v>18.444444444444443</v>
      </c>
      <c r="J27" s="2"/>
      <c r="K27" s="2"/>
      <c r="L27" s="2"/>
      <c r="M27" s="2"/>
    </row>
    <row r="28" spans="1:13" ht="15.75" thickTop="1" x14ac:dyDescent="0.25">
      <c r="A28" s="28">
        <v>13.7</v>
      </c>
      <c r="B28" s="36" t="s">
        <v>49</v>
      </c>
      <c r="C28" s="37"/>
      <c r="D28" s="37"/>
      <c r="E28" s="37"/>
      <c r="F28" s="29">
        <v>23</v>
      </c>
      <c r="G28" s="29">
        <v>4877</v>
      </c>
      <c r="H28" s="29">
        <v>356</v>
      </c>
      <c r="I28" s="29"/>
      <c r="J28" s="2"/>
      <c r="K28" s="2"/>
      <c r="L28" s="2"/>
      <c r="M28" s="2"/>
    </row>
    <row r="29" spans="1:13" x14ac:dyDescent="0.25">
      <c r="B29" s="38" t="s">
        <v>50</v>
      </c>
      <c r="C29" s="32"/>
      <c r="D29" s="38" t="s">
        <v>51</v>
      </c>
      <c r="E29" s="32"/>
      <c r="F29" s="32"/>
      <c r="G29" s="32"/>
      <c r="H29" s="32"/>
      <c r="I29" s="32"/>
      <c r="J29" s="30"/>
      <c r="K29" s="30"/>
      <c r="L29" s="30"/>
      <c r="M29" s="30"/>
    </row>
    <row r="30" spans="1:13" x14ac:dyDescent="0.25">
      <c r="B30" s="31" t="s">
        <v>52</v>
      </c>
      <c r="C30" s="32"/>
      <c r="D30" s="31" t="s">
        <v>53</v>
      </c>
      <c r="E30" s="32"/>
      <c r="F30" s="32"/>
      <c r="G30" s="32"/>
      <c r="H30" s="32"/>
      <c r="I30" s="32"/>
      <c r="J30" s="30"/>
      <c r="K30" s="30"/>
      <c r="L30" s="30"/>
      <c r="M30" s="30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2024-08-06T02:47:55Z</dcterms:created>
  <dcterms:modified xsi:type="dcterms:W3CDTF">2024-08-16T01:28:04Z</dcterms:modified>
</cp:coreProperties>
</file>